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RoCaFerGo\DINAC\2025\Marzo\SDAF\INC E\"/>
    </mc:Choice>
  </mc:AlternateContent>
  <xr:revisionPtr revIDLastSave="0" documentId="13_ncr:1_{986ACDD8-E3C1-4642-B90A-BCC7D1E7048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EBRERO 2025" sheetId="1" r:id="rId1"/>
    <sheet name="EXTERIOR 2025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cPUH5a7XxmxB5IG6rKsXiCMRSKFraXogxIqDpGWQ1hw="/>
    </ext>
  </extLst>
</workbook>
</file>

<file path=xl/calcChain.xml><?xml version="1.0" encoding="utf-8"?>
<calcChain xmlns="http://schemas.openxmlformats.org/spreadsheetml/2006/main">
  <c r="M11" i="2" l="1"/>
  <c r="M10" i="2"/>
  <c r="M12" i="2" s="1"/>
  <c r="F69" i="1"/>
  <c r="L49" i="1"/>
</calcChain>
</file>

<file path=xl/sharedStrings.xml><?xml version="1.0" encoding="utf-8"?>
<sst xmlns="http://schemas.openxmlformats.org/spreadsheetml/2006/main" count="478" uniqueCount="187">
  <si>
    <t>PLANILLA DE REGISTRO MENSUAL DE VIÁTICOS</t>
  </si>
  <si>
    <t>Ley N° 6511/2020</t>
  </si>
  <si>
    <t>Formas de Presentación: formato digital y/o vía Sistema On line</t>
  </si>
  <si>
    <t>(2) N° ______________________</t>
  </si>
  <si>
    <r>
      <rPr>
        <sz val="11"/>
        <color rgb="FF000000"/>
        <rFont val="Calibri"/>
      </rPr>
      <t>( 3 )</t>
    </r>
    <r>
      <rPr>
        <b/>
        <sz val="11"/>
        <color rgb="FF000000"/>
        <rFont val="Calibri"/>
      </rPr>
      <t xml:space="preserve"> INSTITUCIÓN: </t>
    </r>
    <r>
      <rPr>
        <sz val="11"/>
        <color rgb="FF000000"/>
        <rFont val="Calibri"/>
      </rPr>
      <t xml:space="preserve">DIRECCION NACIONAL DE AERONAUTICA CIVIL (DINAC) </t>
    </r>
  </si>
  <si>
    <r>
      <rPr>
        <b/>
        <sz val="11"/>
        <color rgb="FF000000"/>
        <rFont val="Calibri"/>
      </rPr>
      <t>( 4 ) MES / AÑO:</t>
    </r>
    <r>
      <rPr>
        <sz val="11"/>
        <color rgb="FF000000"/>
        <rFont val="Calibri"/>
      </rPr>
      <t>FEBRERO/2025</t>
    </r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</si>
  <si>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</si>
  <si>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</si>
  <si>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</si>
  <si>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</si>
  <si>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</si>
  <si>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</si>
  <si>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</si>
  <si>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</si>
  <si>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</si>
  <si>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>Cuenta con movilidad Institucional SI/NO</t>
  </si>
  <si>
    <t>Viático Asignado ₲</t>
  </si>
  <si>
    <t>Registro Contable - SICO</t>
  </si>
  <si>
    <t>Devolución</t>
  </si>
  <si>
    <t>N° Obligación Fecha</t>
  </si>
  <si>
    <t>FECHA</t>
  </si>
  <si>
    <t>N° Egreso Fecha</t>
  </si>
  <si>
    <t>Nota de Depósito Fiscal o Boleta de Depósito N°, Fecha</t>
  </si>
  <si>
    <t>Monto ₲</t>
  </si>
  <si>
    <t>JOSE LUIS CHAVEZ</t>
  </si>
  <si>
    <t>SI</t>
  </si>
  <si>
    <t>DIRECTOR AERONAUTICA</t>
  </si>
  <si>
    <t>75 (30/01/2025)</t>
  </si>
  <si>
    <t>MINGA GUAZU - ALTO PARANA</t>
  </si>
  <si>
    <t>30 AL 31/01/2025</t>
  </si>
  <si>
    <t>con el objeto de realizar Verificación Documental e Inspección a la OMA N° 035 – AERO SHOP S.А</t>
  </si>
  <si>
    <t>N/A</t>
  </si>
  <si>
    <t>PEDRO MONZON</t>
  </si>
  <si>
    <t>FUNCIONARIO</t>
  </si>
  <si>
    <t xml:space="preserve">RUBEN ELIAS PINO </t>
  </si>
  <si>
    <t>MEMO CIPAA N° 300 (18/12/2024)</t>
  </si>
  <si>
    <t>DPTO DE ÑEEMBUCU</t>
  </si>
  <si>
    <t>17 Y 18/12/2024</t>
  </si>
  <si>
    <t>COMISION DE SERVICIO</t>
  </si>
  <si>
    <t>NO</t>
  </si>
  <si>
    <t>NILDA BEATRIZ GIUZIO</t>
  </si>
  <si>
    <t>FUNCIONARIA</t>
  </si>
  <si>
    <t>77/2025 (30/01/2025)</t>
  </si>
  <si>
    <t>AIG - DPTO DE ALTO PARANA</t>
  </si>
  <si>
    <t>Para la fiscalizacion de obras correspondiente al llamado " Adecuacion del cercado perimetral del AIG"</t>
  </si>
  <si>
    <t>ANGEL ESTIGARRIBIA</t>
  </si>
  <si>
    <t>99/2025 (05/02/2025)</t>
  </si>
  <si>
    <t>PILAR - DPTO DE ÑEEMBUCU</t>
  </si>
  <si>
    <t>06 AL 07/02/2025</t>
  </si>
  <si>
    <t>Con el objetivo de realizar Verificacion de Instalaciones y Documentaciones en el referido aerodromo.</t>
  </si>
  <si>
    <t xml:space="preserve">LOURDES DELVALLE </t>
  </si>
  <si>
    <t>NELSON MENDOZA</t>
  </si>
  <si>
    <t>PRESIDENTE DE LA DINAC</t>
  </si>
  <si>
    <t>76/2025 (30/01/2025)</t>
  </si>
  <si>
    <t>SAO PAULO - BRASIL</t>
  </si>
  <si>
    <t>23 AL 27/02/2025</t>
  </si>
  <si>
    <t xml:space="preserve">PARA PARTICIPAR DE LA DECIMOCTAVA  REUNION DE AUTORIDADES DE AVIACION CIVIL DE LA REGION SAM  (RAAC/18)  </t>
  </si>
  <si>
    <t>FERNANDO MOSQUEIRA</t>
  </si>
  <si>
    <t>129/2025 (12/02/2025)</t>
  </si>
  <si>
    <t>AEROP. CARMELO PERALTA - CONCEPCION</t>
  </si>
  <si>
    <t>11 AL 14/02/2025</t>
  </si>
  <si>
    <t xml:space="preserve">CON EL OBJETO DE REALIZAR TRABAJOS DE MANTENIMIENTO CORRECTIVO DEL SISTEMA  DE VIGILANCIA , ENLACE Y GRUPO ELECTROGENO QUE SE ENCUENTRA DENTRO DENTRO DEL REFERIDO AEROPUERTO </t>
  </si>
  <si>
    <t xml:space="preserve">FRANCISCO SALINAS </t>
  </si>
  <si>
    <t>JOSE ZORRILLA</t>
  </si>
  <si>
    <t xml:space="preserve">SIXTO RIVAS </t>
  </si>
  <si>
    <t>JEFE DE DPTO DE INVESTIGACION</t>
  </si>
  <si>
    <t>Memo CIPAA Nº 02/2025 (09/01/2025)</t>
  </si>
  <si>
    <t>DPTO DE SAN PEDRO</t>
  </si>
  <si>
    <t>7 Y 8/01/2025</t>
  </si>
  <si>
    <t>A FIN DE REALIZAR ACCIONES INICIALES DE INVESTIGACION DE UNA AERONAVE ACCIDENTADA, Cessna C188 (FUMIGADOR) CON MATRICULA ZP-TXOOCURRIDO EN EL SILO ESTANCIA IBERICA S.A - DPTO DE SAN PEDRO</t>
  </si>
  <si>
    <t xml:space="preserve">RUBEN MUSTAFA </t>
  </si>
  <si>
    <t>TEC. INVESTIGADOR</t>
  </si>
  <si>
    <t>JUAN OCAMPOS</t>
  </si>
  <si>
    <t xml:space="preserve">JEFE DE SECCION OPERACIONAL </t>
  </si>
  <si>
    <t xml:space="preserve"> Memo CIPAA Nº 006/2025 (10/01/2025)</t>
  </si>
  <si>
    <t>te. Montania DPTO BOQUERON</t>
  </si>
  <si>
    <t xml:space="preserve"> A FIN DE REALIZAR ACCIONES INICIALES DE INVESTIGACION DE UNA AERONAVE ACCIDENTADA , CESSNA C128 CON MATRICULA ZP-BQI OCURRIDO EN LA ESTANCIA DENOMINADA ROCA DE ORO, DPTO DE BOQUERON</t>
  </si>
  <si>
    <t>ARNALDO ROMERO</t>
  </si>
  <si>
    <t xml:space="preserve">CONDUCTOR </t>
  </si>
  <si>
    <t>DPTO BOQUERON</t>
  </si>
  <si>
    <t>NOELIA RESQUIN</t>
  </si>
  <si>
    <t>164  (17/02/2025) RECT. 206/2025 (20/02/2025)</t>
  </si>
  <si>
    <t>SGES - ALTO PARANA</t>
  </si>
  <si>
    <t>23 AL 24/02/2025</t>
  </si>
  <si>
    <t>A FIN DE LLEVAR A CABO LA EVALUACION IN SITU  DE LA IMPLEMENTACION DE LA NORMA DE REQUISITOS MINIMOS MECIP:2015 Y LA EFECTIVIDAD DEL SISTEMA DE CONTROL INTERNO EN DICHA TERMINAL AEREA</t>
  </si>
  <si>
    <t>SHEILA BENITEZ</t>
  </si>
  <si>
    <t>AUDITORA INTERNA</t>
  </si>
  <si>
    <t>JULIAN AMARILLA</t>
  </si>
  <si>
    <t>FREDY  GARAY</t>
  </si>
  <si>
    <t xml:space="preserve"> 165 (17/02/2025)</t>
  </si>
  <si>
    <t>164 - 165 (17/02/2025)</t>
  </si>
  <si>
    <t>SUBDIRECTORA DE INFRAESTRUCTURA</t>
  </si>
  <si>
    <t xml:space="preserve"> 189  (19/02/2025) </t>
  </si>
  <si>
    <t>24 Y 25/02/2025</t>
  </si>
  <si>
    <t xml:space="preserve">A FIN DE REALIZAR EL RELEVAMIENTO DE DATOS PARA LA IMPLEMENTACION DEL PROGRAMA  DE MANTENIMIENTO  INTEGRAL DE PISTAS, AYUDAS VISUALES Y TRABAJO GEOREFERENCIACION DEL SGES </t>
  </si>
  <si>
    <t>KAREN CASTILLO</t>
  </si>
  <si>
    <t>JOEL CABRERA</t>
  </si>
  <si>
    <t>GUILLERMINA BORDON</t>
  </si>
  <si>
    <t xml:space="preserve">JEFA DE DPTO. DE PROGRAMAS AVSEC </t>
  </si>
  <si>
    <t xml:space="preserve">185  (19/02/2025) </t>
  </si>
  <si>
    <t>27 Y 28/02/2025</t>
  </si>
  <si>
    <t>A FIN DE REALIZAR LA ENTREGA DELOS CERTIFICADOS Y CREDENCIALES CORRESPONDIENTES AL PROCESO DE CERTIFICACION DE COMPETENCIAS AVSEC</t>
  </si>
  <si>
    <t>GLADYS ANDINO</t>
  </si>
  <si>
    <t>ALFREDO LOPEZ</t>
  </si>
  <si>
    <t>CHOFER</t>
  </si>
  <si>
    <t>EDGAR GALEANO</t>
  </si>
  <si>
    <t>178 (18/02/2025)</t>
  </si>
  <si>
    <t>SGCO - CONCEPCION</t>
  </si>
  <si>
    <t>20 AL 21/02/2025</t>
  </si>
  <si>
    <t>A FIN DE LLEVAR A CABO EL CUMPLIMIENTO EFECTIVO DE NORMATIVAS REFERENTES AL ESTABLECIMIENTO DE POLITICAS DE SEGURIDAD PARA LA AVIACION CIVIL</t>
  </si>
  <si>
    <t>CLAUDIA PEREZ</t>
  </si>
  <si>
    <t>178  (18/02/2025)</t>
  </si>
  <si>
    <t xml:space="preserve">JOSE PAIVA </t>
  </si>
  <si>
    <t>179  (18/02/2025)</t>
  </si>
  <si>
    <t>SGME - BOQUERON</t>
  </si>
  <si>
    <t>19 AL 21/02/2025</t>
  </si>
  <si>
    <t>A FIN DE REALIZAR TRABAJOS DE MEDICION EN TIERRA, VERIFICACION Y CORRECTIVOS EN LOS EQUIPOS DE AYUDA A LA NAVEGACION AEREA Y CONFIRMAR EL CORRECTO FUNCIONAMIENTO DE LOS EQUIPOS (ILS, VOR/DME) , ASI DEJAR EN OPTIMAS CONDICIONES PARA EL PRIMER EVENTO DE INSPECCION EN VUELO ABRIL 2025</t>
  </si>
  <si>
    <t>CARLOS GONZALEZ</t>
  </si>
  <si>
    <t>CRISTHIAN DELVALLE</t>
  </si>
  <si>
    <t xml:space="preserve"> 110 (07/02/2025)</t>
  </si>
  <si>
    <t>CAPITAN MIRANDA - ITAPUA</t>
  </si>
  <si>
    <t>07 AL 09/02/2025</t>
  </si>
  <si>
    <t>PARA REALIZAR TRABAJOS REALIZADOS AL CONTROL DE TRANSITO AEREA EN LA MENCIONADA TERMINAL AEREA</t>
  </si>
  <si>
    <t>ELVA MENDIETA</t>
  </si>
  <si>
    <t xml:space="preserve">181 (18/02/2025) </t>
  </si>
  <si>
    <t>SGEN - ITAPUA</t>
  </si>
  <si>
    <t>24 AL 26/02/2025</t>
  </si>
  <si>
    <t>PARA REALIZAR GESTIONES ADMINISTRATIVAS EN DICHA TERMINAL AEREA</t>
  </si>
  <si>
    <t>FRANCISCO CUEVAS</t>
  </si>
  <si>
    <t xml:space="preserve"> 199 (20/02/2025) </t>
  </si>
  <si>
    <t>24 AL 25/02/2025</t>
  </si>
  <si>
    <t>CON EL OBJETO DE CAMBIAR EL RELOJ BIOMETRICO  QUE SE ENCUENTRA EN DICHA TERMINAL AEREA</t>
  </si>
  <si>
    <t>VALERIA CURTIDO</t>
  </si>
  <si>
    <t xml:space="preserve">ANIBAL BAEZ </t>
  </si>
  <si>
    <t>GERENTE DE TRANSPORTE Y TALLERES</t>
  </si>
  <si>
    <t>209/2025 (21/02/2025)</t>
  </si>
  <si>
    <t>Aerop. SALTO DEL GUAIRA - CANINDEYU</t>
  </si>
  <si>
    <t>21 AL 22/02/2025</t>
  </si>
  <si>
    <t>A los efectos de dar cumplimiento a la resolucion de la CGR N° 119 y 339 (modificatoria) y hacer entrega para todos los moviles de la institucion designados al mencionado aerodromo de: libro de orden de servicio, extintores y kit de mantenimiento.</t>
  </si>
  <si>
    <t xml:space="preserve"> 209 (21/02/2025) </t>
  </si>
  <si>
    <t>ARNALDO HERMOSILLA</t>
  </si>
  <si>
    <t>DARIO ROA</t>
  </si>
  <si>
    <t>JOSEFINA ROMAN DE BARRIOS</t>
  </si>
  <si>
    <t>218/2025 (24/02/2025)</t>
  </si>
  <si>
    <t>SGAS - DPTO CENTRAL</t>
  </si>
  <si>
    <t>A fin de realizar el analisis para la elaboracion del Proyecto Anual de Contrataciones, estudio del Decreto Reglamentario del Presupuesto General de la Nacion 2025 y otras gestiones administrativas.</t>
  </si>
  <si>
    <t>218 (24/02/2025)</t>
  </si>
  <si>
    <t>(18) TOTALES</t>
  </si>
  <si>
    <r>
      <rPr>
        <sz val="13"/>
        <color rgb="FF000000"/>
        <rFont val="Calibri"/>
      </rPr>
      <t xml:space="preserve">(19) TOTAL DE VIÁTICO Interior del Páis: (en números y letras) : </t>
    </r>
    <r>
      <rPr>
        <b/>
        <sz val="12"/>
        <color rgb="FF000000"/>
        <rFont val="Calibri"/>
      </rPr>
      <t>64.480.931</t>
    </r>
    <r>
      <rPr>
        <i/>
        <sz val="11"/>
        <color rgb="FF000000"/>
        <rFont val="Calibri"/>
      </rPr>
      <t xml:space="preserve"> (SESENTA Y CUATRO MILLONES CUATROCIENTOS OCHENTA MIL NOVECIENTOS TREINTA Y UNO)</t>
    </r>
  </si>
  <si>
    <r>
      <rPr>
        <sz val="13"/>
        <color rgb="FF000000"/>
        <rFont val="Calibri"/>
      </rPr>
      <t xml:space="preserve">(20) TOTAL DE VIÁTICO Exterior del Páis: (en números y letras) : </t>
    </r>
    <r>
      <rPr>
        <b/>
        <sz val="12"/>
        <color rgb="FF000000"/>
        <rFont val="Calibri"/>
      </rPr>
      <t>10.046.312</t>
    </r>
    <r>
      <rPr>
        <sz val="13"/>
        <color rgb="FF000000"/>
        <rFont val="Calibri"/>
      </rPr>
      <t xml:space="preserve"> </t>
    </r>
    <r>
      <rPr>
        <i/>
        <sz val="11"/>
        <color rgb="FF000000"/>
        <rFont val="Calibri"/>
      </rPr>
      <t>(DIEZ MILLONES CUARENTA Y SEIS MIL TRESCIENTOS DOCE)</t>
    </r>
  </si>
  <si>
    <r>
      <rPr>
        <sz val="13"/>
        <color rgb="FF000000"/>
        <rFont val="Calibri"/>
      </rPr>
      <t xml:space="preserve">(21) TOTAL DE VIÁTICO DEL MES: (en letras) : </t>
    </r>
    <r>
      <rPr>
        <b/>
        <sz val="13"/>
        <color rgb="FF000000"/>
        <rFont val="Calibri"/>
      </rPr>
      <t xml:space="preserve">74.527.243 </t>
    </r>
    <r>
      <rPr>
        <i/>
        <sz val="11"/>
        <color rgb="FF000000"/>
        <rFont val="Calibri"/>
      </rPr>
      <t>(SETENTA Y CUATRO MILLONES QUINIENTOS VEINTISIETE MIL DOSCIENTOS CUARENTA Y TRES)</t>
    </r>
  </si>
  <si>
    <t>( * ) Vía Sistema On Line las entidades calendarizadas por Resolución CGR</t>
  </si>
  <si>
    <t>( * ) En caso de no haber pagado en concepto de viáticos y movilidad durante el mes, se presenta indefectiblemente la Planilla de Registro Mensual ante la CGR, con una observación “SIN MOVIMIENTOS”.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</si>
  <si>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</si>
  <si>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</si>
  <si>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</si>
  <si>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</si>
  <si>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</si>
  <si>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r>
      <rPr>
        <sz val="11"/>
        <color rgb="FF000000"/>
        <rFont val="Calibri"/>
      </rPr>
      <t>( 3 )</t>
    </r>
    <r>
      <rPr>
        <b/>
        <sz val="11"/>
        <color rgb="FF000000"/>
        <rFont val="Calibri"/>
      </rPr>
      <t xml:space="preserve"> INSTITUCIÓN: </t>
    </r>
    <r>
      <rPr>
        <sz val="11"/>
        <color rgb="FF000000"/>
        <rFont val="Calibri"/>
      </rPr>
      <t xml:space="preserve">DIRECCION NACIONAL DE AERONAUTICA CIVIL (DINAC) </t>
    </r>
  </si>
  <si>
    <r>
      <rPr>
        <b/>
        <sz val="11"/>
        <color rgb="FF000000"/>
        <rFont val="Calibri"/>
      </rPr>
      <t>( 4 ) MES / AÑO:</t>
    </r>
    <r>
      <rPr>
        <sz val="11"/>
        <color rgb="FF000000"/>
        <rFont val="Calibri"/>
      </rPr>
      <t>FEBRERO/2025</t>
    </r>
  </si>
  <si>
    <t xml:space="preserve">N° </t>
  </si>
  <si>
    <t>Nombre y Apellido del beneficiario</t>
  </si>
  <si>
    <t xml:space="preserve">C.I. Nº </t>
  </si>
  <si>
    <t>Funcionario: Sí / No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</si>
  <si>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</si>
  <si>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</si>
  <si>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</si>
  <si>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</si>
  <si>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Viático asignado (USD)</t>
  </si>
  <si>
    <t>Viático asignado (USD) OBJETO DE GASTO 232</t>
  </si>
  <si>
    <t>T/C</t>
  </si>
  <si>
    <t>Viático asignado (GS)</t>
  </si>
  <si>
    <r>
      <rPr>
        <b/>
        <sz val="9"/>
        <color theme="1"/>
        <rFont val="Arial"/>
      </rPr>
      <t>Registro Contable</t>
    </r>
    <r>
      <rPr>
        <b/>
        <sz val="9"/>
        <color rgb="FF000000"/>
        <rFont val="Arial"/>
      </rPr>
      <t xml:space="preserve"> </t>
    </r>
    <r>
      <rPr>
        <b/>
        <sz val="9"/>
        <color rgb="FF000000"/>
        <rFont val="Arial"/>
      </rPr>
      <t xml:space="preserve">– SICO </t>
    </r>
  </si>
  <si>
    <t>N° Obligación</t>
  </si>
  <si>
    <t>Fecha de la Obligación</t>
  </si>
  <si>
    <t>N° Egreso</t>
  </si>
  <si>
    <t>Fecha del Egreso</t>
  </si>
  <si>
    <t>GUSTAVO SANDOVAL</t>
  </si>
  <si>
    <t>SUBDIRECTOR DE SEGURIDAD</t>
  </si>
  <si>
    <t>106/2025 (06/02/2025)</t>
  </si>
  <si>
    <t>BRUSELAS - BELGICA</t>
  </si>
  <si>
    <t xml:space="preserve">para participar DE LA REUNION OPERACIONAL PREVIA DE 4 DIAS " A LLEVARSE AL CABO EN LA CIUDAD DE BRUSELAS-BELGICA </t>
  </si>
  <si>
    <t>125/2025 (12/02/2025)</t>
  </si>
  <si>
    <t>24 AL 26/02/2024</t>
  </si>
  <si>
    <r>
      <rPr>
        <sz val="13"/>
        <color rgb="FF000000"/>
        <rFont val="Calibri"/>
      </rPr>
      <t xml:space="preserve">(19) TOTAL DE VIÁTICO Interior del Páis: (en números y letras) : </t>
    </r>
    <r>
      <rPr>
        <b/>
        <sz val="12"/>
        <color rgb="FF000000"/>
        <rFont val="Calibri"/>
      </rPr>
      <t>64.480.931</t>
    </r>
    <r>
      <rPr>
        <i/>
        <sz val="11"/>
        <color rgb="FF000000"/>
        <rFont val="Calibri"/>
      </rPr>
      <t xml:space="preserve"> (SESENTA Y CUATRO MILLONES CUATROCIENTOS OCHENTA MIL NOVECIENTOS TREINTA Y UNO)</t>
    </r>
  </si>
  <si>
    <r>
      <rPr>
        <sz val="13"/>
        <color rgb="FF000000"/>
        <rFont val="Calibri"/>
      </rPr>
      <t xml:space="preserve">(20) TOTAL DE VIÁTICO Exterior del Páis: (en números y letras) : </t>
    </r>
    <r>
      <rPr>
        <b/>
        <sz val="12"/>
        <color rgb="FF000000"/>
        <rFont val="Calibri"/>
      </rPr>
      <t>10.046.312</t>
    </r>
    <r>
      <rPr>
        <sz val="13"/>
        <color rgb="FF000000"/>
        <rFont val="Calibri"/>
      </rPr>
      <t xml:space="preserve"> </t>
    </r>
    <r>
      <rPr>
        <i/>
        <sz val="11"/>
        <color rgb="FF000000"/>
        <rFont val="Calibri"/>
      </rPr>
      <t>(DIEZ MILLONES CUARENTA Y SEIS MIL TRESCIENTOS DOCE)</t>
    </r>
  </si>
  <si>
    <r>
      <rPr>
        <sz val="13"/>
        <color rgb="FF000000"/>
        <rFont val="Calibri"/>
      </rPr>
      <t xml:space="preserve">(21) TOTAL DE VIÁTICO DEL MES: (en letras) : </t>
    </r>
    <r>
      <rPr>
        <b/>
        <sz val="13"/>
        <color rgb="FF000000"/>
        <rFont val="Calibri"/>
      </rPr>
      <t xml:space="preserve">74.527.243 </t>
    </r>
    <r>
      <rPr>
        <i/>
        <sz val="11"/>
        <color rgb="FF000000"/>
        <rFont val="Calibri"/>
      </rPr>
      <t>(SETENTA Y CUATRO MILLONES QUINIENTOS VEINTISIETE MIL DOSCIENTOS CUARENTA Y 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</si>
</sst>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Gs.]#,##0"/>
    <numFmt numFmtId="165" formatCode="dd/mm/yyyy"/>
    <numFmt numFmtId="166" formatCode="d/mm/yyyy"/>
    <numFmt numFmtId="167" formatCode="[$$]#,##0"/>
  </numFmts>
  <fonts count="15" x14ac:knownFonts="1">
    <font>
      <sz val="10"/>
      <color rgb="FF000000"/>
      <name val="Arial"/>
      <scheme val="minor"/>
    </font>
    <font>
      <b/>
      <sz val="15"/>
      <color rgb="FF000000"/>
      <name val="Calibri"/>
    </font>
    <font>
      <sz val="10"/>
      <color theme="1"/>
      <name val="Arial"/>
      <scheme val="minor"/>
    </font>
    <font>
      <b/>
      <u/>
      <sz val="15"/>
      <color rgb="FF000000"/>
      <name val="Calibri"/>
    </font>
    <font>
      <sz val="11"/>
      <color rgb="FF000000"/>
      <name val="Calibri"/>
    </font>
    <font>
      <sz val="10"/>
      <name val="Arial"/>
    </font>
    <font>
      <b/>
      <sz val="11"/>
      <color rgb="FF000000"/>
      <name val="Calibri"/>
    </font>
    <font>
      <sz val="10"/>
      <color theme="1"/>
      <name val="Arial"/>
    </font>
    <font>
      <sz val="13"/>
      <color rgb="FF000000"/>
      <name val="Calibri"/>
    </font>
    <font>
      <b/>
      <sz val="10"/>
      <color theme="1"/>
      <name val="Arial"/>
    </font>
    <font>
      <b/>
      <sz val="9"/>
      <color theme="1"/>
      <name val="Arial"/>
    </font>
    <font>
      <b/>
      <sz val="12"/>
      <color rgb="FF000000"/>
      <name val="Calibri"/>
    </font>
    <font>
      <i/>
      <sz val="11"/>
      <color rgb="FF000000"/>
      <name val="Calibri"/>
    </font>
    <font>
      <b/>
      <sz val="13"/>
      <color rgb="FF000000"/>
      <name val="Calibri"/>
    </font>
    <font>
      <b/>
      <sz val="9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  <fill>
      <patternFill patternType="solid">
        <fgColor rgb="FFDDF2F0"/>
        <bgColor rgb="FFDDF2F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164" fontId="7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164" fontId="8" fillId="2" borderId="9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2" fillId="0" borderId="3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9" fillId="0" borderId="0" xfId="0" applyNumberFormat="1" applyFont="1"/>
    <xf numFmtId="164" fontId="7" fillId="0" borderId="0" xfId="0" applyNumberFormat="1" applyFont="1"/>
    <xf numFmtId="164" fontId="9" fillId="3" borderId="0" xfId="0" applyNumberFormat="1" applyFont="1" applyFill="1"/>
    <xf numFmtId="0" fontId="7" fillId="0" borderId="0" xfId="0" applyFont="1"/>
    <xf numFmtId="0" fontId="7" fillId="3" borderId="3" xfId="0" applyFont="1" applyFill="1" applyBorder="1"/>
    <xf numFmtId="0" fontId="10" fillId="4" borderId="3" xfId="0" applyFont="1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164" fontId="10" fillId="3" borderId="3" xfId="0" applyNumberFormat="1" applyFont="1" applyFill="1" applyBorder="1" applyAlignment="1">
      <alignment horizontal="center" wrapText="1"/>
    </xf>
    <xf numFmtId="165" fontId="10" fillId="3" borderId="3" xfId="0" applyNumberFormat="1" applyFont="1" applyFill="1" applyBorder="1" applyAlignment="1">
      <alignment horizontal="center" wrapText="1"/>
    </xf>
    <xf numFmtId="164" fontId="6" fillId="2" borderId="9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4" fontId="9" fillId="0" borderId="1" xfId="0" applyNumberFormat="1" applyFont="1" applyBorder="1"/>
    <xf numFmtId="0" fontId="5" fillId="0" borderId="4" xfId="0" applyFont="1" applyBorder="1"/>
    <xf numFmtId="0" fontId="5" fillId="0" borderId="2" xfId="0" applyFont="1" applyBorder="1"/>
    <xf numFmtId="0" fontId="9" fillId="0" borderId="5" xfId="0" applyFont="1" applyBorder="1" applyAlignment="1">
      <alignment horizontal="left"/>
    </xf>
    <xf numFmtId="0" fontId="5" fillId="0" borderId="12" xfId="0" applyFont="1" applyBorder="1"/>
    <xf numFmtId="0" fontId="5" fillId="0" borderId="6" xfId="0" applyFont="1" applyBorder="1"/>
    <xf numFmtId="164" fontId="9" fillId="0" borderId="10" xfId="0" applyNumberFormat="1" applyFont="1" applyBorder="1"/>
    <xf numFmtId="0" fontId="5" fillId="0" borderId="8" xfId="0" applyFont="1" applyBorder="1"/>
    <xf numFmtId="3" fontId="9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/>
    <xf numFmtId="164" fontId="9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11" xfId="0" applyFont="1" applyBorder="1"/>
    <xf numFmtId="164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10" xfId="0" applyFont="1" applyBorder="1"/>
    <xf numFmtId="0" fontId="5" fillId="0" borderId="9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5" fillId="3" borderId="12" xfId="0" applyFont="1" applyFill="1" applyBorder="1"/>
    <xf numFmtId="0" fontId="4" fillId="3" borderId="4" xfId="0" applyFont="1" applyFill="1" applyBorder="1" applyAlignment="1">
      <alignment horizontal="right"/>
    </xf>
    <xf numFmtId="0" fontId="5" fillId="3" borderId="4" xfId="0" applyFont="1" applyFill="1" applyBorder="1"/>
    <xf numFmtId="0" fontId="5" fillId="3" borderId="2" xfId="0" applyFont="1" applyFill="1" applyBorder="1"/>
    <xf numFmtId="0" fontId="5" fillId="6" borderId="4" xfId="0" applyFont="1" applyFill="1" applyBorder="1"/>
    <xf numFmtId="0" fontId="5" fillId="6" borderId="2" xfId="0" applyFont="1" applyFill="1" applyBorder="1"/>
    <xf numFmtId="0" fontId="10" fillId="4" borderId="7" xfId="0" applyFont="1" applyFill="1" applyBorder="1" applyAlignment="1">
      <alignment horizontal="center" wrapText="1"/>
    </xf>
    <xf numFmtId="0" fontId="5" fillId="0" borderId="13" xfId="0" applyFont="1" applyBorder="1"/>
    <xf numFmtId="167" fontId="10" fillId="4" borderId="7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164" fontId="10" fillId="4" borderId="7" xfId="0" applyNumberFormat="1" applyFont="1" applyFill="1" applyBorder="1" applyAlignment="1">
      <alignment horizontal="center" wrapText="1"/>
    </xf>
    <xf numFmtId="3" fontId="10" fillId="4" borderId="7" xfId="0" applyNumberFormat="1" applyFont="1" applyFill="1" applyBorder="1" applyAlignment="1">
      <alignment horizontal="center" wrapText="1"/>
    </xf>
    <xf numFmtId="166" fontId="10" fillId="4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733425</xdr:colOff>
      <xdr:row>0</xdr:row>
      <xdr:rowOff>0</xdr:rowOff>
    </xdr:from>
    <xdr:ext cx="1771650" cy="819150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419100</xdr:colOff>
      <xdr:row>0</xdr:row>
      <xdr:rowOff>19050</xdr:rowOff>
    </xdr:from>
    <xdr:ext cx="1819275" cy="7524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988"/>
  <sheetViews>
    <sheetView workbookViewId="0">
      <pane ySplit="9" topLeftCell="A10" activePane="bottomLeft" state="frozen"/>
      <selection pane="bottomLeft" activeCell="C8" sqref="C8:C9"/>
    </sheetView>
  </sheetViews>
  <sheetFormatPr baseColWidth="10" defaultColWidth="12.54296875" defaultRowHeight="12.5" x14ac:dyDescent="0.25"/>
  <cols>
    <col min="1" max="1" width="5.453125" customWidth="1"/>
    <col min="2" max="2" width="13.81640625" customWidth="1"/>
    <col min="3" max="3" width="12.1796875" customWidth="1"/>
    <col min="4" max="4" width="9.453125" customWidth="1"/>
    <col min="5" max="5" width="16.54296875" customWidth="1"/>
    <col min="6" max="6" width="17.1796875" customWidth="1"/>
    <col min="9" max="9" width="44" customWidth="1"/>
    <col min="10" max="10" width="14.453125" customWidth="1"/>
    <col min="11" max="11" width="8.81640625" customWidth="1"/>
    <col min="12" max="12" width="17.54296875" bestFit="1" customWidth="1"/>
    <col min="15" max="15" width="9.7265625" customWidth="1"/>
    <col min="16" max="16" width="10.453125" customWidth="1"/>
    <col min="17" max="17" width="17" customWidth="1"/>
  </cols>
  <sheetData>
    <row r="1" spans="1:18" ht="19.5" x14ac:dyDescent="0.45">
      <c r="A1" s="6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1"/>
      <c r="R1" s="1"/>
    </row>
    <row r="2" spans="1:18" ht="19.5" x14ac:dyDescent="0.45">
      <c r="A2" s="6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1"/>
      <c r="R2" s="1"/>
    </row>
    <row r="3" spans="1:18" ht="19.5" x14ac:dyDescent="0.45">
      <c r="A3" s="7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1"/>
      <c r="R3" s="1"/>
    </row>
    <row r="4" spans="1:18" ht="14.5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71" t="s">
        <v>3</v>
      </c>
      <c r="N4" s="60"/>
      <c r="O4" s="60"/>
      <c r="P4" s="60"/>
      <c r="Q4" s="1"/>
      <c r="R4" s="1"/>
    </row>
    <row r="5" spans="1:18" ht="14.5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"/>
      <c r="R5" s="1"/>
    </row>
    <row r="6" spans="1:18" ht="14.5" x14ac:dyDescent="0.35">
      <c r="A6" s="71" t="s">
        <v>4</v>
      </c>
      <c r="B6" s="60"/>
      <c r="C6" s="60"/>
      <c r="D6" s="60"/>
      <c r="E6" s="60"/>
      <c r="F6" s="60"/>
      <c r="G6" s="60"/>
      <c r="H6" s="60"/>
      <c r="I6" s="60"/>
      <c r="J6" s="71" t="s">
        <v>5</v>
      </c>
      <c r="K6" s="60"/>
      <c r="L6" s="60"/>
      <c r="M6" s="60"/>
      <c r="N6" s="60"/>
      <c r="O6" s="60"/>
      <c r="P6" s="60"/>
      <c r="Q6" s="1"/>
      <c r="R6" s="1"/>
    </row>
    <row r="7" spans="1:18" ht="14.5" x14ac:dyDescent="0.25">
      <c r="A7" s="62">
        <v>-5</v>
      </c>
      <c r="B7" s="50"/>
      <c r="C7" s="3">
        <v>-6</v>
      </c>
      <c r="D7" s="3">
        <v>-7</v>
      </c>
      <c r="E7" s="3">
        <v>-8</v>
      </c>
      <c r="F7" s="3">
        <v>-9</v>
      </c>
      <c r="G7" s="3">
        <v>-10</v>
      </c>
      <c r="H7" s="3">
        <v>-11</v>
      </c>
      <c r="I7" s="3">
        <v>-12</v>
      </c>
      <c r="J7" s="3">
        <v>-13</v>
      </c>
      <c r="K7" s="3">
        <v>-14</v>
      </c>
      <c r="L7" s="4">
        <v>-15</v>
      </c>
      <c r="M7" s="62">
        <v>-16</v>
      </c>
      <c r="N7" s="49"/>
      <c r="O7" s="50"/>
      <c r="P7" s="3"/>
      <c r="Q7" s="62">
        <v>-17</v>
      </c>
      <c r="R7" s="50"/>
    </row>
    <row r="8" spans="1:18" x14ac:dyDescent="0.25">
      <c r="A8" s="66" t="s">
        <v>6</v>
      </c>
      <c r="B8" s="53"/>
      <c r="C8" s="63" t="s">
        <v>7</v>
      </c>
      <c r="D8" s="63" t="s">
        <v>8</v>
      </c>
      <c r="E8" s="63" t="s">
        <v>9</v>
      </c>
      <c r="F8" s="63" t="s">
        <v>10</v>
      </c>
      <c r="G8" s="63" t="s">
        <v>11</v>
      </c>
      <c r="H8" s="63" t="s">
        <v>12</v>
      </c>
      <c r="I8" s="63" t="s">
        <v>13</v>
      </c>
      <c r="J8" s="63" t="s">
        <v>14</v>
      </c>
      <c r="K8" s="63" t="s">
        <v>15</v>
      </c>
      <c r="L8" s="65" t="s">
        <v>16</v>
      </c>
      <c r="M8" s="72" t="s">
        <v>17</v>
      </c>
      <c r="N8" s="55"/>
      <c r="O8" s="55"/>
      <c r="P8" s="68"/>
      <c r="Q8" s="72" t="s">
        <v>18</v>
      </c>
      <c r="R8" s="68"/>
    </row>
    <row r="9" spans="1:18" ht="43.5" x14ac:dyDescent="0.25">
      <c r="A9" s="67"/>
      <c r="B9" s="68"/>
      <c r="C9" s="64"/>
      <c r="D9" s="64"/>
      <c r="E9" s="64"/>
      <c r="F9" s="64"/>
      <c r="G9" s="64"/>
      <c r="H9" s="64"/>
      <c r="I9" s="64"/>
      <c r="J9" s="64"/>
      <c r="K9" s="64"/>
      <c r="L9" s="64"/>
      <c r="M9" s="5" t="s">
        <v>19</v>
      </c>
      <c r="N9" s="5" t="s">
        <v>20</v>
      </c>
      <c r="O9" s="5" t="s">
        <v>21</v>
      </c>
      <c r="P9" s="5" t="s">
        <v>20</v>
      </c>
      <c r="Q9" s="5" t="s">
        <v>22</v>
      </c>
      <c r="R9" s="5" t="s">
        <v>23</v>
      </c>
    </row>
    <row r="10" spans="1:18" ht="50" x14ac:dyDescent="0.25">
      <c r="A10" s="6">
        <v>1</v>
      </c>
      <c r="B10" s="7" t="s">
        <v>24</v>
      </c>
      <c r="C10" s="8">
        <v>801338</v>
      </c>
      <c r="D10" s="9" t="s">
        <v>25</v>
      </c>
      <c r="E10" s="10" t="s">
        <v>26</v>
      </c>
      <c r="F10" s="9" t="s">
        <v>27</v>
      </c>
      <c r="G10" s="9" t="s">
        <v>28</v>
      </c>
      <c r="H10" s="9" t="s">
        <v>29</v>
      </c>
      <c r="I10" s="9" t="s">
        <v>30</v>
      </c>
      <c r="J10" s="9" t="s">
        <v>27</v>
      </c>
      <c r="K10" s="9" t="s">
        <v>25</v>
      </c>
      <c r="L10" s="11">
        <v>1614406</v>
      </c>
      <c r="M10" s="9">
        <v>235</v>
      </c>
      <c r="N10" s="12">
        <v>45688</v>
      </c>
      <c r="O10" s="9">
        <v>263</v>
      </c>
      <c r="P10" s="12">
        <v>45320</v>
      </c>
      <c r="Q10" s="9" t="s">
        <v>31</v>
      </c>
      <c r="R10" s="13">
        <v>0</v>
      </c>
    </row>
    <row r="11" spans="1:18" ht="50" x14ac:dyDescent="0.25">
      <c r="A11" s="6">
        <v>2</v>
      </c>
      <c r="B11" s="7" t="s">
        <v>32</v>
      </c>
      <c r="C11" s="8">
        <v>2324997</v>
      </c>
      <c r="D11" s="9" t="s">
        <v>25</v>
      </c>
      <c r="E11" s="10" t="s">
        <v>33</v>
      </c>
      <c r="F11" s="9" t="s">
        <v>27</v>
      </c>
      <c r="G11" s="9" t="s">
        <v>28</v>
      </c>
      <c r="H11" s="9" t="s">
        <v>29</v>
      </c>
      <c r="I11" s="9" t="s">
        <v>30</v>
      </c>
      <c r="J11" s="9" t="s">
        <v>27</v>
      </c>
      <c r="K11" s="9" t="s">
        <v>25</v>
      </c>
      <c r="L11" s="11">
        <v>1614406</v>
      </c>
      <c r="M11" s="9">
        <v>235</v>
      </c>
      <c r="N11" s="12">
        <v>45688</v>
      </c>
      <c r="O11" s="9">
        <v>263</v>
      </c>
      <c r="P11" s="12">
        <v>45320</v>
      </c>
      <c r="Q11" s="9" t="s">
        <v>31</v>
      </c>
      <c r="R11" s="13">
        <v>0</v>
      </c>
    </row>
    <row r="12" spans="1:18" ht="37.5" x14ac:dyDescent="0.25">
      <c r="A12" s="6">
        <v>3</v>
      </c>
      <c r="B12" s="7" t="s">
        <v>34</v>
      </c>
      <c r="C12" s="8">
        <v>4274462</v>
      </c>
      <c r="D12" s="9" t="s">
        <v>25</v>
      </c>
      <c r="E12" s="10" t="s">
        <v>33</v>
      </c>
      <c r="F12" s="9" t="s">
        <v>35</v>
      </c>
      <c r="G12" s="9" t="s">
        <v>36</v>
      </c>
      <c r="H12" s="9" t="s">
        <v>37</v>
      </c>
      <c r="I12" s="9" t="s">
        <v>38</v>
      </c>
      <c r="J12" s="9" t="s">
        <v>35</v>
      </c>
      <c r="K12" s="9" t="s">
        <v>39</v>
      </c>
      <c r="L12" s="11">
        <v>1134002</v>
      </c>
      <c r="M12" s="9">
        <v>14050</v>
      </c>
      <c r="N12" s="14">
        <v>45652</v>
      </c>
      <c r="O12" s="9">
        <v>14691</v>
      </c>
      <c r="P12" s="14">
        <v>45656</v>
      </c>
      <c r="Q12" s="9" t="s">
        <v>31</v>
      </c>
      <c r="R12" s="13">
        <v>0</v>
      </c>
    </row>
    <row r="13" spans="1:18" ht="37.5" x14ac:dyDescent="0.25">
      <c r="A13" s="6">
        <v>4</v>
      </c>
      <c r="B13" s="7" t="s">
        <v>40</v>
      </c>
      <c r="C13" s="8">
        <v>995481</v>
      </c>
      <c r="D13" s="9" t="s">
        <v>25</v>
      </c>
      <c r="E13" s="10" t="s">
        <v>41</v>
      </c>
      <c r="F13" s="9" t="s">
        <v>42</v>
      </c>
      <c r="G13" s="9" t="s">
        <v>43</v>
      </c>
      <c r="H13" s="9" t="s">
        <v>29</v>
      </c>
      <c r="I13" s="9" t="s">
        <v>44</v>
      </c>
      <c r="J13" s="9" t="s">
        <v>42</v>
      </c>
      <c r="K13" s="9" t="s">
        <v>25</v>
      </c>
      <c r="L13" s="11">
        <v>1291524</v>
      </c>
      <c r="M13" s="9">
        <v>476</v>
      </c>
      <c r="N13" s="12">
        <v>45322</v>
      </c>
      <c r="O13" s="9">
        <v>732</v>
      </c>
      <c r="P13" s="12">
        <v>45709</v>
      </c>
      <c r="Q13" s="9" t="s">
        <v>31</v>
      </c>
      <c r="R13" s="13">
        <v>0</v>
      </c>
    </row>
    <row r="14" spans="1:18" ht="37.5" x14ac:dyDescent="0.25">
      <c r="A14" s="6">
        <v>5</v>
      </c>
      <c r="B14" s="7" t="s">
        <v>45</v>
      </c>
      <c r="C14" s="8">
        <v>4051015</v>
      </c>
      <c r="D14" s="9" t="s">
        <v>25</v>
      </c>
      <c r="E14" s="10" t="s">
        <v>33</v>
      </c>
      <c r="F14" s="9" t="s">
        <v>42</v>
      </c>
      <c r="G14" s="9" t="s">
        <v>43</v>
      </c>
      <c r="H14" s="9" t="s">
        <v>29</v>
      </c>
      <c r="I14" s="9" t="s">
        <v>44</v>
      </c>
      <c r="J14" s="9" t="s">
        <v>42</v>
      </c>
      <c r="K14" s="9" t="s">
        <v>25</v>
      </c>
      <c r="L14" s="11">
        <v>1291524</v>
      </c>
      <c r="M14" s="9">
        <v>476</v>
      </c>
      <c r="N14" s="12">
        <v>45322</v>
      </c>
      <c r="O14" s="9">
        <v>732</v>
      </c>
      <c r="P14" s="12">
        <v>45709</v>
      </c>
      <c r="Q14" s="9" t="s">
        <v>31</v>
      </c>
      <c r="R14" s="13">
        <v>0</v>
      </c>
    </row>
    <row r="15" spans="1:18" ht="37.5" x14ac:dyDescent="0.25">
      <c r="A15" s="6">
        <v>6</v>
      </c>
      <c r="B15" s="7" t="s">
        <v>24</v>
      </c>
      <c r="C15" s="8">
        <v>801338</v>
      </c>
      <c r="D15" s="9" t="s">
        <v>25</v>
      </c>
      <c r="E15" s="10" t="s">
        <v>26</v>
      </c>
      <c r="F15" s="9" t="s">
        <v>46</v>
      </c>
      <c r="G15" s="9" t="s">
        <v>47</v>
      </c>
      <c r="H15" s="9" t="s">
        <v>48</v>
      </c>
      <c r="I15" s="9" t="s">
        <v>49</v>
      </c>
      <c r="J15" s="9" t="s">
        <v>46</v>
      </c>
      <c r="K15" s="9" t="s">
        <v>39</v>
      </c>
      <c r="L15" s="11">
        <v>1183898</v>
      </c>
      <c r="M15" s="9">
        <v>475</v>
      </c>
      <c r="N15" s="12">
        <v>45322</v>
      </c>
      <c r="O15" s="9">
        <v>528</v>
      </c>
      <c r="P15" s="12">
        <v>45700</v>
      </c>
      <c r="Q15" s="9" t="s">
        <v>31</v>
      </c>
      <c r="R15" s="13">
        <v>0</v>
      </c>
    </row>
    <row r="16" spans="1:18" ht="37.5" x14ac:dyDescent="0.25">
      <c r="A16" s="6">
        <v>7</v>
      </c>
      <c r="B16" s="7" t="s">
        <v>50</v>
      </c>
      <c r="C16" s="8">
        <v>1898334</v>
      </c>
      <c r="D16" s="9" t="s">
        <v>25</v>
      </c>
      <c r="E16" s="10" t="s">
        <v>41</v>
      </c>
      <c r="F16" s="9" t="s">
        <v>46</v>
      </c>
      <c r="G16" s="9" t="s">
        <v>47</v>
      </c>
      <c r="H16" s="9" t="s">
        <v>48</v>
      </c>
      <c r="I16" s="9" t="s">
        <v>49</v>
      </c>
      <c r="J16" s="9" t="s">
        <v>46</v>
      </c>
      <c r="K16" s="9" t="s">
        <v>39</v>
      </c>
      <c r="L16" s="11">
        <v>1183898</v>
      </c>
      <c r="M16" s="9">
        <v>475</v>
      </c>
      <c r="N16" s="12">
        <v>45322</v>
      </c>
      <c r="O16" s="9">
        <v>528</v>
      </c>
      <c r="P16" s="12">
        <v>45700</v>
      </c>
      <c r="Q16" s="9" t="s">
        <v>31</v>
      </c>
      <c r="R16" s="13">
        <v>0</v>
      </c>
    </row>
    <row r="17" spans="1:18" ht="37.5" x14ac:dyDescent="0.25">
      <c r="A17" s="6">
        <v>8</v>
      </c>
      <c r="B17" s="7" t="s">
        <v>32</v>
      </c>
      <c r="C17" s="8">
        <v>2324997</v>
      </c>
      <c r="D17" s="9" t="s">
        <v>25</v>
      </c>
      <c r="E17" s="10" t="s">
        <v>33</v>
      </c>
      <c r="F17" s="9" t="s">
        <v>46</v>
      </c>
      <c r="G17" s="9" t="s">
        <v>47</v>
      </c>
      <c r="H17" s="9" t="s">
        <v>48</v>
      </c>
      <c r="I17" s="9" t="s">
        <v>49</v>
      </c>
      <c r="J17" s="9" t="s">
        <v>46</v>
      </c>
      <c r="K17" s="9" t="s">
        <v>39</v>
      </c>
      <c r="L17" s="11">
        <v>1183898</v>
      </c>
      <c r="M17" s="9">
        <v>475</v>
      </c>
      <c r="N17" s="12">
        <v>45322</v>
      </c>
      <c r="O17" s="9">
        <v>528</v>
      </c>
      <c r="P17" s="12">
        <v>45700</v>
      </c>
      <c r="Q17" s="9" t="s">
        <v>31</v>
      </c>
      <c r="R17" s="13">
        <v>0</v>
      </c>
    </row>
    <row r="18" spans="1:18" ht="37.5" x14ac:dyDescent="0.25">
      <c r="A18" s="6">
        <v>9</v>
      </c>
      <c r="B18" s="7" t="s">
        <v>51</v>
      </c>
      <c r="C18" s="8">
        <v>1049971</v>
      </c>
      <c r="D18" s="9" t="s">
        <v>25</v>
      </c>
      <c r="E18" s="10" t="s">
        <v>52</v>
      </c>
      <c r="F18" s="9" t="s">
        <v>53</v>
      </c>
      <c r="G18" s="9" t="s">
        <v>54</v>
      </c>
      <c r="H18" s="9" t="s">
        <v>55</v>
      </c>
      <c r="I18" s="9" t="s">
        <v>56</v>
      </c>
      <c r="J18" s="9" t="s">
        <v>53</v>
      </c>
      <c r="K18" s="9" t="s">
        <v>31</v>
      </c>
      <c r="L18" s="11">
        <v>11472675</v>
      </c>
      <c r="M18" s="9">
        <v>474</v>
      </c>
      <c r="N18" s="12">
        <v>45322</v>
      </c>
      <c r="O18" s="9">
        <v>675</v>
      </c>
      <c r="P18" s="12">
        <v>45708</v>
      </c>
      <c r="Q18" s="9" t="s">
        <v>31</v>
      </c>
      <c r="R18" s="13">
        <v>0</v>
      </c>
    </row>
    <row r="19" spans="1:18" ht="62.5" x14ac:dyDescent="0.25">
      <c r="A19" s="6">
        <v>10</v>
      </c>
      <c r="B19" s="7" t="s">
        <v>57</v>
      </c>
      <c r="C19" s="8">
        <v>4973302</v>
      </c>
      <c r="D19" s="9" t="s">
        <v>25</v>
      </c>
      <c r="E19" s="10" t="s">
        <v>33</v>
      </c>
      <c r="F19" s="9" t="s">
        <v>58</v>
      </c>
      <c r="G19" s="9" t="s">
        <v>59</v>
      </c>
      <c r="H19" s="9" t="s">
        <v>60</v>
      </c>
      <c r="I19" s="9" t="s">
        <v>61</v>
      </c>
      <c r="J19" s="9" t="s">
        <v>58</v>
      </c>
      <c r="K19" s="9" t="s">
        <v>25</v>
      </c>
      <c r="L19" s="11">
        <v>2066440</v>
      </c>
      <c r="M19" s="9">
        <v>565</v>
      </c>
      <c r="N19" s="12">
        <v>45328</v>
      </c>
      <c r="O19" s="9">
        <v>735</v>
      </c>
      <c r="P19" s="12">
        <v>45709</v>
      </c>
      <c r="Q19" s="9" t="s">
        <v>31</v>
      </c>
      <c r="R19" s="13">
        <v>0</v>
      </c>
    </row>
    <row r="20" spans="1:18" ht="62.5" x14ac:dyDescent="0.25">
      <c r="A20" s="6">
        <v>11</v>
      </c>
      <c r="B20" s="7" t="s">
        <v>62</v>
      </c>
      <c r="C20" s="8">
        <v>3488538</v>
      </c>
      <c r="D20" s="9" t="s">
        <v>25</v>
      </c>
      <c r="E20" s="10" t="s">
        <v>33</v>
      </c>
      <c r="F20" s="9" t="s">
        <v>58</v>
      </c>
      <c r="G20" s="9" t="s">
        <v>59</v>
      </c>
      <c r="H20" s="9" t="s">
        <v>60</v>
      </c>
      <c r="I20" s="9" t="s">
        <v>61</v>
      </c>
      <c r="J20" s="9" t="s">
        <v>58</v>
      </c>
      <c r="K20" s="9" t="s">
        <v>25</v>
      </c>
      <c r="L20" s="11">
        <v>2066440</v>
      </c>
      <c r="M20" s="9">
        <v>565</v>
      </c>
      <c r="N20" s="12">
        <v>45328</v>
      </c>
      <c r="O20" s="9">
        <v>735</v>
      </c>
      <c r="P20" s="12">
        <v>45709</v>
      </c>
      <c r="Q20" s="9" t="s">
        <v>31</v>
      </c>
      <c r="R20" s="13">
        <v>0</v>
      </c>
    </row>
    <row r="21" spans="1:18" ht="62.5" x14ac:dyDescent="0.25">
      <c r="A21" s="6">
        <v>12</v>
      </c>
      <c r="B21" s="7" t="s">
        <v>63</v>
      </c>
      <c r="C21" s="8">
        <v>4721525</v>
      </c>
      <c r="D21" s="9" t="s">
        <v>25</v>
      </c>
      <c r="E21" s="10" t="s">
        <v>33</v>
      </c>
      <c r="F21" s="9" t="s">
        <v>58</v>
      </c>
      <c r="G21" s="9" t="s">
        <v>59</v>
      </c>
      <c r="H21" s="9" t="s">
        <v>60</v>
      </c>
      <c r="I21" s="9" t="s">
        <v>61</v>
      </c>
      <c r="J21" s="9" t="s">
        <v>58</v>
      </c>
      <c r="K21" s="9" t="s">
        <v>25</v>
      </c>
      <c r="L21" s="11">
        <v>2066440</v>
      </c>
      <c r="M21" s="9">
        <v>565</v>
      </c>
      <c r="N21" s="12">
        <v>45328</v>
      </c>
      <c r="O21" s="9">
        <v>735</v>
      </c>
      <c r="P21" s="12">
        <v>45709</v>
      </c>
      <c r="Q21" s="9" t="s">
        <v>31</v>
      </c>
      <c r="R21" s="13">
        <v>0</v>
      </c>
    </row>
    <row r="22" spans="1:18" ht="62.5" x14ac:dyDescent="0.25">
      <c r="A22" s="6">
        <v>13</v>
      </c>
      <c r="B22" s="7" t="s">
        <v>64</v>
      </c>
      <c r="C22" s="8">
        <v>1649860</v>
      </c>
      <c r="D22" s="9" t="s">
        <v>25</v>
      </c>
      <c r="E22" s="10" t="s">
        <v>65</v>
      </c>
      <c r="F22" s="9" t="s">
        <v>66</v>
      </c>
      <c r="G22" s="9" t="s">
        <v>67</v>
      </c>
      <c r="H22" s="9" t="s">
        <v>68</v>
      </c>
      <c r="I22" s="9" t="s">
        <v>69</v>
      </c>
      <c r="J22" s="9" t="s">
        <v>66</v>
      </c>
      <c r="K22" s="9" t="s">
        <v>25</v>
      </c>
      <c r="L22" s="11">
        <v>824728</v>
      </c>
      <c r="M22" s="9">
        <v>548</v>
      </c>
      <c r="N22" s="12">
        <v>45328</v>
      </c>
      <c r="O22" s="9">
        <v>554</v>
      </c>
      <c r="P22" s="12">
        <v>45328</v>
      </c>
      <c r="Q22" s="9" t="s">
        <v>31</v>
      </c>
      <c r="R22" s="13">
        <v>0</v>
      </c>
    </row>
    <row r="23" spans="1:18" ht="62.5" x14ac:dyDescent="0.25">
      <c r="A23" s="6">
        <v>14</v>
      </c>
      <c r="B23" s="7" t="s">
        <v>70</v>
      </c>
      <c r="C23" s="8">
        <v>4274462</v>
      </c>
      <c r="D23" s="9" t="s">
        <v>25</v>
      </c>
      <c r="E23" s="10" t="s">
        <v>71</v>
      </c>
      <c r="F23" s="9" t="s">
        <v>66</v>
      </c>
      <c r="G23" s="9" t="s">
        <v>67</v>
      </c>
      <c r="H23" s="9" t="s">
        <v>68</v>
      </c>
      <c r="I23" s="9" t="s">
        <v>69</v>
      </c>
      <c r="J23" s="9" t="s">
        <v>66</v>
      </c>
      <c r="K23" s="9" t="s">
        <v>25</v>
      </c>
      <c r="L23" s="11">
        <v>824728</v>
      </c>
      <c r="M23" s="9">
        <v>548</v>
      </c>
      <c r="N23" s="12">
        <v>45328</v>
      </c>
      <c r="O23" s="9">
        <v>554</v>
      </c>
      <c r="P23" s="12">
        <v>45328</v>
      </c>
      <c r="Q23" s="9" t="s">
        <v>31</v>
      </c>
      <c r="R23" s="13">
        <v>0</v>
      </c>
    </row>
    <row r="24" spans="1:18" ht="75" x14ac:dyDescent="0.25">
      <c r="A24" s="6">
        <v>15</v>
      </c>
      <c r="B24" s="7" t="s">
        <v>72</v>
      </c>
      <c r="C24" s="8">
        <v>1498221</v>
      </c>
      <c r="D24" s="9" t="s">
        <v>25</v>
      </c>
      <c r="E24" s="10" t="s">
        <v>73</v>
      </c>
      <c r="F24" s="9" t="s">
        <v>74</v>
      </c>
      <c r="G24" s="9" t="s">
        <v>75</v>
      </c>
      <c r="H24" s="9" t="s">
        <v>68</v>
      </c>
      <c r="I24" s="9" t="s">
        <v>76</v>
      </c>
      <c r="J24" s="9" t="s">
        <v>74</v>
      </c>
      <c r="K24" s="9"/>
      <c r="L24" s="15">
        <v>1154620</v>
      </c>
      <c r="M24" s="9">
        <v>549</v>
      </c>
      <c r="N24" s="12">
        <v>45328</v>
      </c>
      <c r="O24" s="9">
        <v>555</v>
      </c>
      <c r="P24" s="12">
        <v>45328</v>
      </c>
      <c r="Q24" s="9" t="s">
        <v>31</v>
      </c>
      <c r="R24" s="13">
        <v>0</v>
      </c>
    </row>
    <row r="25" spans="1:18" ht="75" x14ac:dyDescent="0.25">
      <c r="A25" s="6">
        <v>16</v>
      </c>
      <c r="B25" s="7" t="s">
        <v>77</v>
      </c>
      <c r="C25" s="8">
        <v>3741074</v>
      </c>
      <c r="D25" s="9" t="s">
        <v>25</v>
      </c>
      <c r="E25" s="10" t="s">
        <v>78</v>
      </c>
      <c r="F25" s="9" t="s">
        <v>74</v>
      </c>
      <c r="G25" s="9" t="s">
        <v>79</v>
      </c>
      <c r="H25" s="9" t="s">
        <v>68</v>
      </c>
      <c r="I25" s="9" t="s">
        <v>76</v>
      </c>
      <c r="J25" s="9" t="s">
        <v>74</v>
      </c>
      <c r="K25" s="9"/>
      <c r="L25" s="15">
        <v>1154620</v>
      </c>
      <c r="M25" s="9">
        <v>549</v>
      </c>
      <c r="N25" s="12">
        <v>45328</v>
      </c>
      <c r="O25" s="9">
        <v>555</v>
      </c>
      <c r="P25" s="12">
        <v>45328</v>
      </c>
      <c r="Q25" s="9" t="s">
        <v>31</v>
      </c>
      <c r="R25" s="13">
        <v>0</v>
      </c>
    </row>
    <row r="26" spans="1:18" ht="62.5" x14ac:dyDescent="0.25">
      <c r="A26" s="16">
        <v>17</v>
      </c>
      <c r="B26" s="9" t="s">
        <v>80</v>
      </c>
      <c r="C26" s="9">
        <v>3481739</v>
      </c>
      <c r="D26" s="9" t="s">
        <v>25</v>
      </c>
      <c r="E26" s="10" t="s">
        <v>33</v>
      </c>
      <c r="F26" s="9" t="s">
        <v>81</v>
      </c>
      <c r="G26" s="9" t="s">
        <v>82</v>
      </c>
      <c r="H26" s="9" t="s">
        <v>83</v>
      </c>
      <c r="I26" s="9" t="s">
        <v>84</v>
      </c>
      <c r="J26" s="9" t="s">
        <v>81</v>
      </c>
      <c r="K26" s="9" t="s">
        <v>25</v>
      </c>
      <c r="L26" s="11">
        <v>1291524</v>
      </c>
      <c r="M26" s="9">
        <v>737</v>
      </c>
      <c r="N26" s="12">
        <v>45709</v>
      </c>
      <c r="O26" s="9">
        <v>914</v>
      </c>
      <c r="P26" s="12">
        <v>45715</v>
      </c>
      <c r="Q26" s="9" t="s">
        <v>31</v>
      </c>
      <c r="R26" s="13">
        <v>0</v>
      </c>
    </row>
    <row r="27" spans="1:18" ht="62.5" x14ac:dyDescent="0.25">
      <c r="A27" s="17">
        <v>18</v>
      </c>
      <c r="B27" s="9" t="s">
        <v>85</v>
      </c>
      <c r="C27" s="9">
        <v>4560305</v>
      </c>
      <c r="D27" s="9" t="s">
        <v>25</v>
      </c>
      <c r="E27" s="10" t="s">
        <v>86</v>
      </c>
      <c r="F27" s="9" t="s">
        <v>81</v>
      </c>
      <c r="G27" s="9" t="s">
        <v>82</v>
      </c>
      <c r="H27" s="9" t="s">
        <v>83</v>
      </c>
      <c r="I27" s="9" t="s">
        <v>84</v>
      </c>
      <c r="J27" s="9" t="s">
        <v>81</v>
      </c>
      <c r="K27" s="9" t="s">
        <v>25</v>
      </c>
      <c r="L27" s="11">
        <v>1291524</v>
      </c>
      <c r="M27" s="9">
        <v>737</v>
      </c>
      <c r="N27" s="12">
        <v>45709</v>
      </c>
      <c r="O27" s="9">
        <v>914</v>
      </c>
      <c r="P27" s="12">
        <v>45715</v>
      </c>
      <c r="Q27" s="9" t="s">
        <v>31</v>
      </c>
      <c r="R27" s="13">
        <v>0</v>
      </c>
    </row>
    <row r="28" spans="1:18" ht="62.5" x14ac:dyDescent="0.25">
      <c r="A28" s="18">
        <v>19</v>
      </c>
      <c r="B28" s="9" t="s">
        <v>87</v>
      </c>
      <c r="C28" s="19">
        <v>2171917</v>
      </c>
      <c r="D28" s="9" t="s">
        <v>25</v>
      </c>
      <c r="E28" s="10" t="s">
        <v>33</v>
      </c>
      <c r="F28" s="9" t="s">
        <v>81</v>
      </c>
      <c r="G28" s="9" t="s">
        <v>82</v>
      </c>
      <c r="H28" s="9" t="s">
        <v>83</v>
      </c>
      <c r="I28" s="9" t="s">
        <v>84</v>
      </c>
      <c r="J28" s="9" t="s">
        <v>81</v>
      </c>
      <c r="K28" s="9" t="s">
        <v>25</v>
      </c>
      <c r="L28" s="11">
        <v>1291524</v>
      </c>
      <c r="M28" s="9">
        <v>737</v>
      </c>
      <c r="N28" s="12">
        <v>45709</v>
      </c>
      <c r="O28" s="9">
        <v>914</v>
      </c>
      <c r="P28" s="12">
        <v>45715</v>
      </c>
      <c r="Q28" s="9" t="s">
        <v>31</v>
      </c>
      <c r="R28" s="13">
        <v>0</v>
      </c>
    </row>
    <row r="29" spans="1:18" ht="62.5" x14ac:dyDescent="0.25">
      <c r="A29" s="18">
        <v>20</v>
      </c>
      <c r="B29" s="20" t="s">
        <v>88</v>
      </c>
      <c r="C29" s="20">
        <v>1658888</v>
      </c>
      <c r="D29" s="20" t="s">
        <v>25</v>
      </c>
      <c r="E29" s="21" t="s">
        <v>33</v>
      </c>
      <c r="F29" s="20" t="s">
        <v>89</v>
      </c>
      <c r="G29" s="20" t="s">
        <v>82</v>
      </c>
      <c r="H29" s="20" t="s">
        <v>83</v>
      </c>
      <c r="I29" s="20" t="s">
        <v>84</v>
      </c>
      <c r="J29" s="20" t="s">
        <v>90</v>
      </c>
      <c r="K29" s="20" t="s">
        <v>39</v>
      </c>
      <c r="L29" s="15">
        <v>1614406</v>
      </c>
      <c r="M29" s="20">
        <v>736</v>
      </c>
      <c r="N29" s="22">
        <v>45709</v>
      </c>
      <c r="O29" s="20">
        <v>913</v>
      </c>
      <c r="P29" s="22">
        <v>45715</v>
      </c>
      <c r="Q29" s="9" t="s">
        <v>31</v>
      </c>
      <c r="R29" s="13">
        <v>0</v>
      </c>
    </row>
    <row r="30" spans="1:18" ht="62.5" x14ac:dyDescent="0.25">
      <c r="A30" s="18">
        <v>21</v>
      </c>
      <c r="B30" s="9" t="s">
        <v>40</v>
      </c>
      <c r="C30" s="9">
        <v>995481</v>
      </c>
      <c r="D30" s="9" t="s">
        <v>25</v>
      </c>
      <c r="E30" s="10" t="s">
        <v>91</v>
      </c>
      <c r="F30" s="9" t="s">
        <v>92</v>
      </c>
      <c r="G30" s="9" t="s">
        <v>82</v>
      </c>
      <c r="H30" s="9" t="s">
        <v>93</v>
      </c>
      <c r="I30" s="9" t="s">
        <v>94</v>
      </c>
      <c r="J30" s="9" t="s">
        <v>92</v>
      </c>
      <c r="K30" s="9" t="s">
        <v>25</v>
      </c>
      <c r="L30" s="11">
        <v>1291524</v>
      </c>
      <c r="M30" s="9">
        <v>765</v>
      </c>
      <c r="N30" s="12">
        <v>45712</v>
      </c>
      <c r="O30" s="9">
        <v>1035</v>
      </c>
      <c r="P30" s="12">
        <v>45716</v>
      </c>
      <c r="Q30" s="9" t="s">
        <v>31</v>
      </c>
      <c r="R30" s="13">
        <v>0</v>
      </c>
    </row>
    <row r="31" spans="1:18" ht="62.5" x14ac:dyDescent="0.25">
      <c r="A31" s="18">
        <v>22</v>
      </c>
      <c r="B31" s="9" t="s">
        <v>95</v>
      </c>
      <c r="C31" s="9">
        <v>2410621</v>
      </c>
      <c r="D31" s="9" t="s">
        <v>25</v>
      </c>
      <c r="E31" s="10" t="s">
        <v>41</v>
      </c>
      <c r="F31" s="9" t="s">
        <v>92</v>
      </c>
      <c r="G31" s="9" t="s">
        <v>82</v>
      </c>
      <c r="H31" s="9" t="s">
        <v>93</v>
      </c>
      <c r="I31" s="9" t="s">
        <v>94</v>
      </c>
      <c r="J31" s="9" t="s">
        <v>92</v>
      </c>
      <c r="K31" s="9" t="s">
        <v>25</v>
      </c>
      <c r="L31" s="11">
        <v>1291524</v>
      </c>
      <c r="M31" s="9">
        <v>765</v>
      </c>
      <c r="N31" s="12">
        <v>45712</v>
      </c>
      <c r="O31" s="9">
        <v>1035</v>
      </c>
      <c r="P31" s="12">
        <v>45716</v>
      </c>
      <c r="Q31" s="9" t="s">
        <v>31</v>
      </c>
      <c r="R31" s="13">
        <v>0</v>
      </c>
    </row>
    <row r="32" spans="1:18" ht="62.5" x14ac:dyDescent="0.25">
      <c r="A32" s="18">
        <v>23</v>
      </c>
      <c r="B32" s="9" t="s">
        <v>96</v>
      </c>
      <c r="C32" s="9">
        <v>4887352</v>
      </c>
      <c r="D32" s="9" t="s">
        <v>25</v>
      </c>
      <c r="E32" s="10" t="s">
        <v>33</v>
      </c>
      <c r="F32" s="9" t="s">
        <v>92</v>
      </c>
      <c r="G32" s="9" t="s">
        <v>82</v>
      </c>
      <c r="H32" s="9" t="s">
        <v>93</v>
      </c>
      <c r="I32" s="9" t="s">
        <v>94</v>
      </c>
      <c r="J32" s="9" t="s">
        <v>92</v>
      </c>
      <c r="K32" s="9" t="s">
        <v>25</v>
      </c>
      <c r="L32" s="11">
        <v>1291524</v>
      </c>
      <c r="M32" s="9">
        <v>765</v>
      </c>
      <c r="N32" s="12">
        <v>45712</v>
      </c>
      <c r="O32" s="9">
        <v>1035</v>
      </c>
      <c r="P32" s="12">
        <v>45716</v>
      </c>
      <c r="Q32" s="9" t="s">
        <v>31</v>
      </c>
      <c r="R32" s="13">
        <v>0</v>
      </c>
    </row>
    <row r="33" spans="1:18" ht="50" x14ac:dyDescent="0.25">
      <c r="A33" s="18">
        <v>24</v>
      </c>
      <c r="B33" s="9" t="s">
        <v>97</v>
      </c>
      <c r="C33" s="9">
        <v>3189637</v>
      </c>
      <c r="D33" s="9" t="s">
        <v>25</v>
      </c>
      <c r="E33" s="10" t="s">
        <v>98</v>
      </c>
      <c r="F33" s="9" t="s">
        <v>99</v>
      </c>
      <c r="G33" s="9" t="s">
        <v>82</v>
      </c>
      <c r="H33" s="9" t="s">
        <v>100</v>
      </c>
      <c r="I33" s="9" t="s">
        <v>101</v>
      </c>
      <c r="J33" s="9" t="s">
        <v>99</v>
      </c>
      <c r="K33" s="9" t="s">
        <v>25</v>
      </c>
      <c r="L33" s="11">
        <v>1291524</v>
      </c>
      <c r="M33" s="9">
        <v>762</v>
      </c>
      <c r="N33" s="12">
        <v>45712</v>
      </c>
      <c r="O33" s="9">
        <v>1032</v>
      </c>
      <c r="P33" s="12">
        <v>45716</v>
      </c>
      <c r="Q33" s="9" t="s">
        <v>31</v>
      </c>
      <c r="R33" s="13">
        <v>0</v>
      </c>
    </row>
    <row r="34" spans="1:18" ht="50" x14ac:dyDescent="0.25">
      <c r="A34" s="18">
        <v>25</v>
      </c>
      <c r="B34" s="9" t="s">
        <v>102</v>
      </c>
      <c r="C34" s="9">
        <v>1557958</v>
      </c>
      <c r="D34" s="9" t="s">
        <v>25</v>
      </c>
      <c r="E34" s="10" t="s">
        <v>33</v>
      </c>
      <c r="F34" s="9" t="s">
        <v>99</v>
      </c>
      <c r="G34" s="9" t="s">
        <v>82</v>
      </c>
      <c r="H34" s="9" t="s">
        <v>100</v>
      </c>
      <c r="I34" s="9" t="s">
        <v>101</v>
      </c>
      <c r="J34" s="9" t="s">
        <v>99</v>
      </c>
      <c r="K34" s="9" t="s">
        <v>25</v>
      </c>
      <c r="L34" s="11">
        <v>1291524</v>
      </c>
      <c r="M34" s="9">
        <v>762</v>
      </c>
      <c r="N34" s="12">
        <v>45712</v>
      </c>
      <c r="O34" s="9">
        <v>1032</v>
      </c>
      <c r="P34" s="12">
        <v>45716</v>
      </c>
      <c r="Q34" s="9" t="s">
        <v>31</v>
      </c>
      <c r="R34" s="13">
        <v>0</v>
      </c>
    </row>
    <row r="35" spans="1:18" ht="50" x14ac:dyDescent="0.25">
      <c r="A35" s="23">
        <v>26</v>
      </c>
      <c r="B35" s="9" t="s">
        <v>103</v>
      </c>
      <c r="C35" s="9">
        <v>1262333</v>
      </c>
      <c r="D35" s="9" t="s">
        <v>25</v>
      </c>
      <c r="E35" s="10" t="s">
        <v>104</v>
      </c>
      <c r="F35" s="9" t="s">
        <v>99</v>
      </c>
      <c r="G35" s="9" t="s">
        <v>82</v>
      </c>
      <c r="H35" s="9" t="s">
        <v>100</v>
      </c>
      <c r="I35" s="9" t="s">
        <v>101</v>
      </c>
      <c r="J35" s="9" t="s">
        <v>99</v>
      </c>
      <c r="K35" s="9" t="s">
        <v>25</v>
      </c>
      <c r="L35" s="11">
        <v>1291524</v>
      </c>
      <c r="M35" s="9">
        <v>762</v>
      </c>
      <c r="N35" s="12">
        <v>45712</v>
      </c>
      <c r="O35" s="9">
        <v>1032</v>
      </c>
      <c r="P35" s="12">
        <v>45716</v>
      </c>
      <c r="Q35" s="9" t="s">
        <v>31</v>
      </c>
      <c r="R35" s="13">
        <v>0</v>
      </c>
    </row>
    <row r="36" spans="1:18" ht="50" x14ac:dyDescent="0.25">
      <c r="A36" s="23">
        <v>27</v>
      </c>
      <c r="B36" s="9" t="s">
        <v>105</v>
      </c>
      <c r="C36" s="9">
        <v>2319815</v>
      </c>
      <c r="D36" s="9" t="s">
        <v>25</v>
      </c>
      <c r="E36" s="10" t="s">
        <v>33</v>
      </c>
      <c r="F36" s="9" t="s">
        <v>106</v>
      </c>
      <c r="G36" s="9" t="s">
        <v>107</v>
      </c>
      <c r="H36" s="9" t="s">
        <v>108</v>
      </c>
      <c r="I36" s="9" t="s">
        <v>109</v>
      </c>
      <c r="J36" s="9" t="s">
        <v>106</v>
      </c>
      <c r="K36" s="9" t="s">
        <v>25</v>
      </c>
      <c r="L36" s="11">
        <v>1033220</v>
      </c>
      <c r="M36" s="9">
        <v>763</v>
      </c>
      <c r="N36" s="12">
        <v>45712</v>
      </c>
      <c r="O36" s="9">
        <v>1033</v>
      </c>
      <c r="P36" s="12">
        <v>45716</v>
      </c>
      <c r="Q36" s="9" t="s">
        <v>31</v>
      </c>
      <c r="R36" s="13">
        <v>0</v>
      </c>
    </row>
    <row r="37" spans="1:18" ht="50" x14ac:dyDescent="0.25">
      <c r="A37" s="18">
        <v>28</v>
      </c>
      <c r="B37" s="9" t="s">
        <v>110</v>
      </c>
      <c r="C37" s="9">
        <v>4319682</v>
      </c>
      <c r="D37" s="9" t="s">
        <v>25</v>
      </c>
      <c r="E37" s="10" t="s">
        <v>41</v>
      </c>
      <c r="F37" s="9" t="s">
        <v>111</v>
      </c>
      <c r="G37" s="9" t="s">
        <v>107</v>
      </c>
      <c r="H37" s="9" t="s">
        <v>108</v>
      </c>
      <c r="I37" s="9" t="s">
        <v>109</v>
      </c>
      <c r="J37" s="9" t="s">
        <v>111</v>
      </c>
      <c r="K37" s="9" t="s">
        <v>25</v>
      </c>
      <c r="L37" s="11">
        <v>1033220</v>
      </c>
      <c r="M37" s="9">
        <v>763</v>
      </c>
      <c r="N37" s="12">
        <v>45712</v>
      </c>
      <c r="O37" s="9">
        <v>1033</v>
      </c>
      <c r="P37" s="12">
        <v>45716</v>
      </c>
      <c r="Q37" s="9" t="s">
        <v>31</v>
      </c>
      <c r="R37" s="13">
        <v>0</v>
      </c>
    </row>
    <row r="38" spans="1:18" ht="50" x14ac:dyDescent="0.25">
      <c r="A38" s="18">
        <v>29</v>
      </c>
      <c r="B38" s="9" t="s">
        <v>32</v>
      </c>
      <c r="C38" s="9">
        <v>2324997</v>
      </c>
      <c r="D38" s="9" t="s">
        <v>25</v>
      </c>
      <c r="E38" s="10" t="s">
        <v>33</v>
      </c>
      <c r="F38" s="9" t="s">
        <v>106</v>
      </c>
      <c r="G38" s="9" t="s">
        <v>107</v>
      </c>
      <c r="H38" s="9" t="s">
        <v>108</v>
      </c>
      <c r="I38" s="9" t="s">
        <v>109</v>
      </c>
      <c r="J38" s="9" t="s">
        <v>106</v>
      </c>
      <c r="K38" s="9" t="s">
        <v>25</v>
      </c>
      <c r="L38" s="11">
        <v>1033220</v>
      </c>
      <c r="M38" s="9">
        <v>763</v>
      </c>
      <c r="N38" s="12">
        <v>45712</v>
      </c>
      <c r="O38" s="9">
        <v>1033</v>
      </c>
      <c r="P38" s="12">
        <v>45716</v>
      </c>
      <c r="Q38" s="9" t="s">
        <v>31</v>
      </c>
      <c r="R38" s="13">
        <v>0</v>
      </c>
    </row>
    <row r="39" spans="1:18" ht="100" x14ac:dyDescent="0.25">
      <c r="A39" s="18">
        <v>30</v>
      </c>
      <c r="B39" s="9" t="s">
        <v>112</v>
      </c>
      <c r="C39" s="9">
        <v>6054650</v>
      </c>
      <c r="D39" s="9" t="s">
        <v>25</v>
      </c>
      <c r="E39" s="10" t="s">
        <v>33</v>
      </c>
      <c r="F39" s="9" t="s">
        <v>113</v>
      </c>
      <c r="G39" s="9" t="s">
        <v>114</v>
      </c>
      <c r="H39" s="9" t="s">
        <v>115</v>
      </c>
      <c r="I39" s="9" t="s">
        <v>116</v>
      </c>
      <c r="J39" s="9" t="s">
        <v>113</v>
      </c>
      <c r="K39" s="9" t="s">
        <v>25</v>
      </c>
      <c r="L39" s="11">
        <v>1808133</v>
      </c>
      <c r="M39" s="9">
        <v>764</v>
      </c>
      <c r="N39" s="12">
        <v>45712</v>
      </c>
      <c r="O39" s="9">
        <v>1034</v>
      </c>
      <c r="P39" s="12">
        <v>45716</v>
      </c>
      <c r="Q39" s="9" t="s">
        <v>31</v>
      </c>
      <c r="R39" s="13">
        <v>0</v>
      </c>
    </row>
    <row r="40" spans="1:18" ht="100" x14ac:dyDescent="0.25">
      <c r="A40" s="18">
        <v>31</v>
      </c>
      <c r="B40" s="9" t="s">
        <v>117</v>
      </c>
      <c r="C40" s="9">
        <v>4662929</v>
      </c>
      <c r="D40" s="9" t="s">
        <v>25</v>
      </c>
      <c r="E40" s="10" t="s">
        <v>33</v>
      </c>
      <c r="F40" s="9" t="s">
        <v>113</v>
      </c>
      <c r="G40" s="9" t="s">
        <v>114</v>
      </c>
      <c r="H40" s="9" t="s">
        <v>115</v>
      </c>
      <c r="I40" s="9" t="s">
        <v>116</v>
      </c>
      <c r="J40" s="9" t="s">
        <v>113</v>
      </c>
      <c r="K40" s="9" t="s">
        <v>25</v>
      </c>
      <c r="L40" s="11">
        <v>1808133</v>
      </c>
      <c r="M40" s="9">
        <v>764</v>
      </c>
      <c r="N40" s="12">
        <v>45712</v>
      </c>
      <c r="O40" s="9">
        <v>1034</v>
      </c>
      <c r="P40" s="12">
        <v>45716</v>
      </c>
      <c r="Q40" s="9" t="s">
        <v>31</v>
      </c>
      <c r="R40" s="13">
        <v>0</v>
      </c>
    </row>
    <row r="41" spans="1:18" ht="37.5" x14ac:dyDescent="0.25">
      <c r="A41" s="24">
        <v>32</v>
      </c>
      <c r="B41" s="9" t="s">
        <v>118</v>
      </c>
      <c r="C41" s="9">
        <v>2343808</v>
      </c>
      <c r="D41" s="9" t="s">
        <v>25</v>
      </c>
      <c r="E41" s="10" t="s">
        <v>33</v>
      </c>
      <c r="F41" s="9" t="s">
        <v>119</v>
      </c>
      <c r="G41" s="9" t="s">
        <v>120</v>
      </c>
      <c r="H41" s="9" t="s">
        <v>121</v>
      </c>
      <c r="I41" s="9" t="s">
        <v>122</v>
      </c>
      <c r="J41" s="9" t="s">
        <v>119</v>
      </c>
      <c r="K41" s="9" t="s">
        <v>39</v>
      </c>
      <c r="L41" s="11">
        <v>2421609</v>
      </c>
      <c r="M41" s="9">
        <v>766</v>
      </c>
      <c r="N41" s="12">
        <v>45712</v>
      </c>
      <c r="O41" s="9">
        <v>1036</v>
      </c>
      <c r="P41" s="12">
        <v>45716</v>
      </c>
      <c r="Q41" s="9" t="s">
        <v>31</v>
      </c>
      <c r="R41" s="13">
        <v>0</v>
      </c>
    </row>
    <row r="42" spans="1:18" ht="25" x14ac:dyDescent="0.25">
      <c r="A42" s="17">
        <v>33</v>
      </c>
      <c r="B42" s="9" t="s">
        <v>123</v>
      </c>
      <c r="C42" s="9">
        <v>1253536</v>
      </c>
      <c r="D42" s="9" t="s">
        <v>25</v>
      </c>
      <c r="E42" s="10" t="s">
        <v>41</v>
      </c>
      <c r="F42" s="9" t="s">
        <v>124</v>
      </c>
      <c r="G42" s="9" t="s">
        <v>125</v>
      </c>
      <c r="H42" s="9" t="s">
        <v>126</v>
      </c>
      <c r="I42" s="9" t="s">
        <v>127</v>
      </c>
      <c r="J42" s="9" t="s">
        <v>124</v>
      </c>
      <c r="K42" s="9" t="s">
        <v>39</v>
      </c>
      <c r="L42" s="11">
        <v>2421609</v>
      </c>
      <c r="M42" s="9">
        <v>767</v>
      </c>
      <c r="N42" s="12">
        <v>45712</v>
      </c>
      <c r="O42" s="9">
        <v>1037</v>
      </c>
      <c r="P42" s="12">
        <v>45716</v>
      </c>
      <c r="Q42" s="9" t="s">
        <v>31</v>
      </c>
      <c r="R42" s="13">
        <v>0</v>
      </c>
    </row>
    <row r="43" spans="1:18" ht="37.5" x14ac:dyDescent="0.25">
      <c r="A43" s="17">
        <v>34</v>
      </c>
      <c r="B43" s="9" t="s">
        <v>128</v>
      </c>
      <c r="C43" s="9">
        <v>5038542</v>
      </c>
      <c r="D43" s="9" t="s">
        <v>25</v>
      </c>
      <c r="E43" s="10" t="s">
        <v>33</v>
      </c>
      <c r="F43" s="9" t="s">
        <v>129</v>
      </c>
      <c r="G43" s="9" t="s">
        <v>107</v>
      </c>
      <c r="H43" s="9" t="s">
        <v>130</v>
      </c>
      <c r="I43" s="9" t="s">
        <v>131</v>
      </c>
      <c r="J43" s="9" t="s">
        <v>129</v>
      </c>
      <c r="K43" s="9" t="s">
        <v>25</v>
      </c>
      <c r="L43" s="11">
        <v>1033220</v>
      </c>
      <c r="M43" s="9">
        <v>891</v>
      </c>
      <c r="N43" s="12">
        <v>45713</v>
      </c>
      <c r="O43" s="9">
        <v>996</v>
      </c>
      <c r="P43" s="12">
        <v>45716</v>
      </c>
      <c r="Q43" s="9" t="s">
        <v>31</v>
      </c>
      <c r="R43" s="13">
        <v>0</v>
      </c>
    </row>
    <row r="44" spans="1:18" ht="37.5" x14ac:dyDescent="0.25">
      <c r="A44" s="16">
        <v>35</v>
      </c>
      <c r="B44" s="9" t="s">
        <v>132</v>
      </c>
      <c r="C44" s="9">
        <v>5765344</v>
      </c>
      <c r="D44" s="9" t="s">
        <v>25</v>
      </c>
      <c r="E44" s="10" t="s">
        <v>41</v>
      </c>
      <c r="F44" s="9" t="s">
        <v>129</v>
      </c>
      <c r="G44" s="9" t="s">
        <v>107</v>
      </c>
      <c r="H44" s="9" t="s">
        <v>130</v>
      </c>
      <c r="I44" s="9" t="s">
        <v>131</v>
      </c>
      <c r="J44" s="9" t="s">
        <v>129</v>
      </c>
      <c r="K44" s="9" t="s">
        <v>25</v>
      </c>
      <c r="L44" s="11">
        <v>1033220</v>
      </c>
      <c r="M44" s="9">
        <v>891</v>
      </c>
      <c r="N44" s="12">
        <v>45713</v>
      </c>
      <c r="O44" s="9">
        <v>996</v>
      </c>
      <c r="P44" s="12">
        <v>45716</v>
      </c>
      <c r="Q44" s="9" t="s">
        <v>31</v>
      </c>
      <c r="R44" s="13">
        <v>0</v>
      </c>
    </row>
    <row r="45" spans="1:18" ht="62.5" x14ac:dyDescent="0.25">
      <c r="A45" s="6">
        <v>36</v>
      </c>
      <c r="B45" s="9" t="s">
        <v>133</v>
      </c>
      <c r="C45" s="9">
        <v>2151609</v>
      </c>
      <c r="D45" s="9" t="s">
        <v>25</v>
      </c>
      <c r="E45" s="10" t="s">
        <v>134</v>
      </c>
      <c r="F45" s="9" t="s">
        <v>135</v>
      </c>
      <c r="G45" s="9" t="s">
        <v>136</v>
      </c>
      <c r="H45" s="9" t="s">
        <v>137</v>
      </c>
      <c r="I45" s="9" t="s">
        <v>138</v>
      </c>
      <c r="J45" s="9" t="s">
        <v>139</v>
      </c>
      <c r="K45" s="9" t="s">
        <v>39</v>
      </c>
      <c r="L45" s="11">
        <v>1291524</v>
      </c>
      <c r="M45" s="9">
        <v>899</v>
      </c>
      <c r="N45" s="12">
        <v>45713</v>
      </c>
      <c r="O45" s="9">
        <v>995</v>
      </c>
      <c r="P45" s="12">
        <v>45716</v>
      </c>
      <c r="Q45" s="9" t="s">
        <v>31</v>
      </c>
      <c r="R45" s="13">
        <v>0</v>
      </c>
    </row>
    <row r="46" spans="1:18" ht="62.5" x14ac:dyDescent="0.25">
      <c r="A46" s="6">
        <v>37</v>
      </c>
      <c r="B46" s="9" t="s">
        <v>140</v>
      </c>
      <c r="C46" s="9">
        <v>3486078</v>
      </c>
      <c r="D46" s="9" t="s">
        <v>25</v>
      </c>
      <c r="E46" s="10" t="s">
        <v>33</v>
      </c>
      <c r="F46" s="9" t="s">
        <v>135</v>
      </c>
      <c r="G46" s="9" t="s">
        <v>136</v>
      </c>
      <c r="H46" s="9" t="s">
        <v>137</v>
      </c>
      <c r="I46" s="9" t="s">
        <v>138</v>
      </c>
      <c r="J46" s="9" t="s">
        <v>139</v>
      </c>
      <c r="K46" s="9" t="s">
        <v>39</v>
      </c>
      <c r="L46" s="11">
        <v>1291524</v>
      </c>
      <c r="M46" s="9">
        <v>899</v>
      </c>
      <c r="N46" s="12">
        <v>45713</v>
      </c>
      <c r="O46" s="9">
        <v>995</v>
      </c>
      <c r="P46" s="12">
        <v>45716</v>
      </c>
      <c r="Q46" s="9" t="s">
        <v>31</v>
      </c>
      <c r="R46" s="13">
        <v>0</v>
      </c>
    </row>
    <row r="47" spans="1:18" ht="62.5" x14ac:dyDescent="0.25">
      <c r="A47" s="6">
        <v>38</v>
      </c>
      <c r="B47" s="9" t="s">
        <v>141</v>
      </c>
      <c r="C47" s="9">
        <v>5305748</v>
      </c>
      <c r="D47" s="9" t="s">
        <v>25</v>
      </c>
      <c r="E47" s="10" t="s">
        <v>33</v>
      </c>
      <c r="F47" s="9" t="s">
        <v>135</v>
      </c>
      <c r="G47" s="9" t="s">
        <v>136</v>
      </c>
      <c r="H47" s="9" t="s">
        <v>137</v>
      </c>
      <c r="I47" s="9" t="s">
        <v>138</v>
      </c>
      <c r="J47" s="9" t="s">
        <v>139</v>
      </c>
      <c r="K47" s="9" t="s">
        <v>39</v>
      </c>
      <c r="L47" s="11">
        <v>1291524</v>
      </c>
      <c r="M47" s="9">
        <v>899</v>
      </c>
      <c r="N47" s="12">
        <v>45713</v>
      </c>
      <c r="O47" s="9">
        <v>995</v>
      </c>
      <c r="P47" s="12">
        <v>45716</v>
      </c>
      <c r="Q47" s="9" t="s">
        <v>31</v>
      </c>
      <c r="R47" s="13">
        <v>0</v>
      </c>
    </row>
    <row r="48" spans="1:18" ht="50" x14ac:dyDescent="0.25">
      <c r="A48" s="6">
        <v>39</v>
      </c>
      <c r="B48" s="9" t="s">
        <v>142</v>
      </c>
      <c r="C48" s="9">
        <v>2837196</v>
      </c>
      <c r="D48" s="9" t="s">
        <v>25</v>
      </c>
      <c r="E48" s="10" t="s">
        <v>33</v>
      </c>
      <c r="F48" s="9" t="s">
        <v>143</v>
      </c>
      <c r="G48" s="9" t="s">
        <v>144</v>
      </c>
      <c r="H48" s="9" t="s">
        <v>130</v>
      </c>
      <c r="I48" s="9" t="s">
        <v>145</v>
      </c>
      <c r="J48" s="9" t="s">
        <v>146</v>
      </c>
      <c r="K48" s="9" t="s">
        <v>39</v>
      </c>
      <c r="L48" s="11">
        <v>1614406</v>
      </c>
      <c r="M48" s="9">
        <v>898</v>
      </c>
      <c r="N48" s="12">
        <v>45713</v>
      </c>
      <c r="O48" s="9">
        <v>994</v>
      </c>
      <c r="P48" s="12">
        <v>45716</v>
      </c>
      <c r="Q48" s="9" t="s">
        <v>31</v>
      </c>
      <c r="R48" s="13">
        <v>0</v>
      </c>
    </row>
    <row r="49" spans="1:18" ht="17" x14ac:dyDescent="0.4">
      <c r="A49" s="57" t="s">
        <v>147</v>
      </c>
      <c r="B49" s="49"/>
      <c r="C49" s="49"/>
      <c r="D49" s="49"/>
      <c r="E49" s="49"/>
      <c r="F49" s="49"/>
      <c r="G49" s="49"/>
      <c r="H49" s="49"/>
      <c r="I49" s="49"/>
      <c r="J49" s="25"/>
      <c r="K49" s="26"/>
      <c r="L49" s="27">
        <f>SUM(L8:L48)</f>
        <v>64480931</v>
      </c>
      <c r="M49" s="73"/>
      <c r="N49" s="49"/>
      <c r="O49" s="50"/>
      <c r="P49" s="28"/>
      <c r="Q49" s="29"/>
      <c r="R49" s="30">
        <v>0</v>
      </c>
    </row>
    <row r="50" spans="1:18" ht="17" x14ac:dyDescent="0.4">
      <c r="A50" s="57" t="s">
        <v>148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50"/>
      <c r="Q50" s="29"/>
      <c r="R50" s="29"/>
    </row>
    <row r="51" spans="1:18" ht="17" x14ac:dyDescent="0.4">
      <c r="A51" s="57" t="s">
        <v>149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  <c r="Q51" s="29"/>
      <c r="R51" s="29"/>
    </row>
    <row r="52" spans="1:18" ht="17" x14ac:dyDescent="0.4">
      <c r="A52" s="57" t="s">
        <v>150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50"/>
      <c r="Q52" s="29"/>
      <c r="R52" s="29"/>
    </row>
    <row r="53" spans="1:18" ht="14.5" x14ac:dyDescent="0.35">
      <c r="A53" s="58" t="s">
        <v>151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1"/>
      <c r="R53" s="1"/>
    </row>
    <row r="54" spans="1:18" ht="14.5" x14ac:dyDescent="0.35">
      <c r="A54" s="59" t="s">
        <v>152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1"/>
      <c r="R54" s="1"/>
    </row>
    <row r="55" spans="1:18" x14ac:dyDescent="0.2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31"/>
      <c r="N55" s="31"/>
      <c r="O55" s="31"/>
      <c r="P55" s="31"/>
      <c r="Q55" s="31"/>
      <c r="R55" s="31"/>
    </row>
    <row r="56" spans="1:18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31"/>
      <c r="N56" s="31"/>
      <c r="O56" s="31"/>
      <c r="P56" s="31"/>
      <c r="Q56" s="31"/>
      <c r="R56" s="31"/>
    </row>
    <row r="57" spans="1:18" ht="13" x14ac:dyDescent="0.3">
      <c r="A57" s="31"/>
      <c r="B57" s="31"/>
      <c r="C57" s="31"/>
      <c r="D57" s="31"/>
      <c r="E57" s="31"/>
      <c r="F57" s="31"/>
      <c r="G57" s="31"/>
      <c r="H57" s="31"/>
      <c r="I57" s="31"/>
      <c r="J57" s="61" t="s">
        <v>153</v>
      </c>
      <c r="K57" s="60"/>
      <c r="L57" s="60"/>
      <c r="M57" s="60"/>
      <c r="N57" s="60"/>
      <c r="O57" s="60"/>
      <c r="P57" s="31"/>
      <c r="Q57" s="31"/>
      <c r="R57" s="31"/>
    </row>
    <row r="58" spans="1:18" ht="13" x14ac:dyDescent="0.3">
      <c r="A58" s="31"/>
      <c r="B58" s="31"/>
      <c r="C58" s="31"/>
      <c r="D58" s="31"/>
      <c r="E58" s="31"/>
      <c r="F58" s="31"/>
      <c r="G58" s="31"/>
      <c r="H58" s="31"/>
      <c r="I58" s="31"/>
      <c r="J58" s="34"/>
      <c r="K58" s="35" t="s">
        <v>154</v>
      </c>
      <c r="L58" s="34"/>
      <c r="M58" s="36"/>
      <c r="N58" s="36"/>
      <c r="O58" s="36"/>
      <c r="P58" s="31"/>
      <c r="Q58" s="31"/>
      <c r="R58" s="31"/>
    </row>
    <row r="59" spans="1:18" ht="13" x14ac:dyDescent="0.3">
      <c r="A59" s="31"/>
      <c r="B59" s="31"/>
      <c r="C59" s="31"/>
      <c r="D59" s="31"/>
      <c r="E59" s="31"/>
      <c r="F59" s="31"/>
      <c r="G59" s="31"/>
      <c r="H59" s="31"/>
      <c r="I59" s="31"/>
      <c r="J59" s="48" t="s">
        <v>155</v>
      </c>
      <c r="K59" s="49"/>
      <c r="L59" s="50"/>
      <c r="M59" s="51" t="s">
        <v>156</v>
      </c>
      <c r="N59" s="52"/>
      <c r="O59" s="53"/>
      <c r="P59" s="31"/>
      <c r="Q59" s="31"/>
      <c r="R59" s="31"/>
    </row>
    <row r="60" spans="1:18" ht="13" x14ac:dyDescent="0.3">
      <c r="A60" s="31"/>
      <c r="B60" s="31"/>
      <c r="C60" s="31"/>
      <c r="D60" s="31"/>
      <c r="E60" s="31"/>
      <c r="F60" s="31"/>
      <c r="G60" s="31"/>
      <c r="H60" s="31"/>
      <c r="I60" s="31"/>
      <c r="J60" s="54" t="s">
        <v>157</v>
      </c>
      <c r="K60" s="55"/>
      <c r="L60" s="55"/>
      <c r="M60" s="56">
        <v>1490367</v>
      </c>
      <c r="N60" s="49"/>
      <c r="O60" s="50"/>
      <c r="P60" s="31"/>
      <c r="Q60" s="31"/>
      <c r="R60" s="31"/>
    </row>
    <row r="61" spans="1:18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2"/>
      <c r="M61" s="31"/>
      <c r="N61" s="31"/>
      <c r="O61" s="31"/>
      <c r="P61" s="31"/>
      <c r="Q61" s="31"/>
      <c r="R61" s="31"/>
    </row>
    <row r="62" spans="1:18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31"/>
      <c r="N62" s="31"/>
      <c r="O62" s="31"/>
      <c r="P62" s="31"/>
      <c r="Q62" s="31"/>
      <c r="R62" s="31"/>
    </row>
    <row r="63" spans="1:18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2"/>
      <c r="M63" s="31"/>
      <c r="N63" s="31"/>
      <c r="O63" s="31"/>
      <c r="P63" s="31"/>
      <c r="Q63" s="31"/>
      <c r="R63" s="31"/>
    </row>
    <row r="64" spans="1:18" x14ac:dyDescent="0.2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2"/>
      <c r="M64" s="31"/>
      <c r="N64" s="31"/>
      <c r="O64" s="31"/>
      <c r="P64" s="31"/>
      <c r="Q64" s="31"/>
      <c r="R64" s="31"/>
    </row>
    <row r="65" spans="1:18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2"/>
      <c r="M65" s="31"/>
      <c r="N65" s="31"/>
      <c r="O65" s="31"/>
      <c r="P65" s="31"/>
      <c r="Q65" s="31"/>
      <c r="R65" s="31"/>
    </row>
    <row r="66" spans="1:18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2"/>
      <c r="M66" s="31"/>
      <c r="N66" s="31"/>
      <c r="O66" s="31"/>
      <c r="P66" s="31"/>
      <c r="Q66" s="31"/>
      <c r="R66" s="31"/>
    </row>
    <row r="67" spans="1:18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2"/>
      <c r="M67" s="31"/>
      <c r="N67" s="31"/>
      <c r="O67" s="31"/>
      <c r="P67" s="31"/>
      <c r="Q67" s="31"/>
      <c r="R67" s="31"/>
    </row>
    <row r="68" spans="1:18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2"/>
      <c r="M68" s="31"/>
      <c r="N68" s="31"/>
      <c r="O68" s="31"/>
      <c r="P68" s="31"/>
      <c r="Q68" s="31"/>
      <c r="R68" s="31"/>
    </row>
    <row r="69" spans="1:18" x14ac:dyDescent="0.25">
      <c r="A69" s="31"/>
      <c r="B69" s="31"/>
      <c r="C69" s="31"/>
      <c r="D69" s="31"/>
      <c r="E69" s="31"/>
      <c r="F69" s="31">
        <f>807203*2</f>
        <v>1614406</v>
      </c>
      <c r="G69" s="31"/>
      <c r="H69" s="31"/>
      <c r="I69" s="31"/>
      <c r="J69" s="31"/>
      <c r="K69" s="31"/>
      <c r="L69" s="32"/>
      <c r="M69" s="31"/>
      <c r="N69" s="31"/>
      <c r="O69" s="31"/>
      <c r="P69" s="31"/>
      <c r="Q69" s="31"/>
      <c r="R69" s="31"/>
    </row>
    <row r="70" spans="1:18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2"/>
      <c r="M70" s="31"/>
      <c r="N70" s="31"/>
      <c r="O70" s="31"/>
      <c r="P70" s="31"/>
      <c r="Q70" s="31"/>
      <c r="R70" s="31"/>
    </row>
    <row r="71" spans="1:18" x14ac:dyDescent="0.2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2"/>
      <c r="M71" s="31"/>
      <c r="N71" s="31"/>
      <c r="O71" s="31"/>
      <c r="P71" s="31"/>
      <c r="Q71" s="31"/>
      <c r="R71" s="31"/>
    </row>
    <row r="72" spans="1:18" x14ac:dyDescent="0.2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2"/>
      <c r="M72" s="31"/>
      <c r="N72" s="31"/>
      <c r="O72" s="31"/>
      <c r="P72" s="31"/>
      <c r="Q72" s="31"/>
      <c r="R72" s="31"/>
    </row>
    <row r="73" spans="1:18" x14ac:dyDescent="0.2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31"/>
      <c r="N73" s="31"/>
      <c r="O73" s="31"/>
      <c r="P73" s="31"/>
      <c r="Q73" s="31"/>
      <c r="R73" s="31"/>
    </row>
    <row r="74" spans="1:18" x14ac:dyDescent="0.2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2"/>
      <c r="M74" s="31"/>
      <c r="N74" s="31"/>
      <c r="O74" s="31"/>
      <c r="P74" s="31"/>
      <c r="Q74" s="31"/>
      <c r="R74" s="31"/>
    </row>
    <row r="75" spans="1:18" x14ac:dyDescent="0.2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2"/>
      <c r="M75" s="31"/>
      <c r="N75" s="31"/>
      <c r="O75" s="31"/>
      <c r="P75" s="31"/>
      <c r="Q75" s="31"/>
      <c r="R75" s="31"/>
    </row>
    <row r="76" spans="1:18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2"/>
      <c r="M76" s="31"/>
      <c r="N76" s="31"/>
      <c r="O76" s="31"/>
      <c r="P76" s="31"/>
      <c r="Q76" s="31"/>
      <c r="R76" s="31"/>
    </row>
    <row r="77" spans="1:18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2"/>
      <c r="M77" s="31"/>
      <c r="N77" s="31"/>
      <c r="O77" s="31"/>
      <c r="P77" s="31"/>
      <c r="Q77" s="31"/>
      <c r="R77" s="31"/>
    </row>
    <row r="78" spans="1:18" x14ac:dyDescent="0.2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2"/>
      <c r="M78" s="31"/>
      <c r="N78" s="31"/>
      <c r="O78" s="31"/>
      <c r="P78" s="31"/>
      <c r="Q78" s="31"/>
      <c r="R78" s="31"/>
    </row>
    <row r="79" spans="1:18" x14ac:dyDescent="0.2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2"/>
      <c r="M79" s="31"/>
      <c r="N79" s="31"/>
      <c r="O79" s="31"/>
      <c r="P79" s="31"/>
      <c r="Q79" s="31"/>
      <c r="R79" s="31"/>
    </row>
    <row r="80" spans="1:18" x14ac:dyDescent="0.2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2"/>
      <c r="M80" s="31"/>
      <c r="N80" s="31"/>
      <c r="O80" s="31"/>
      <c r="P80" s="31"/>
      <c r="Q80" s="31"/>
      <c r="R80" s="31"/>
    </row>
    <row r="81" spans="1:18" x14ac:dyDescent="0.2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2"/>
      <c r="M81" s="31"/>
      <c r="N81" s="31"/>
      <c r="O81" s="31"/>
      <c r="P81" s="31"/>
      <c r="Q81" s="31"/>
      <c r="R81" s="31"/>
    </row>
    <row r="82" spans="1:18" x14ac:dyDescent="0.2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2"/>
      <c r="M82" s="31"/>
      <c r="N82" s="31"/>
      <c r="O82" s="31"/>
      <c r="P82" s="31"/>
      <c r="Q82" s="31"/>
      <c r="R82" s="31"/>
    </row>
    <row r="83" spans="1:18" x14ac:dyDescent="0.2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2"/>
      <c r="M83" s="31"/>
      <c r="N83" s="31"/>
      <c r="O83" s="31"/>
      <c r="P83" s="31"/>
      <c r="Q83" s="31"/>
      <c r="R83" s="31"/>
    </row>
    <row r="84" spans="1:18" x14ac:dyDescent="0.2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2"/>
      <c r="M84" s="31"/>
      <c r="N84" s="31"/>
      <c r="O84" s="31"/>
      <c r="P84" s="31"/>
      <c r="Q84" s="31"/>
      <c r="R84" s="31"/>
    </row>
    <row r="85" spans="1:18" x14ac:dyDescent="0.2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2"/>
      <c r="M85" s="31"/>
      <c r="N85" s="31"/>
      <c r="O85" s="31"/>
      <c r="P85" s="31"/>
      <c r="Q85" s="31"/>
      <c r="R85" s="31"/>
    </row>
    <row r="86" spans="1:18" x14ac:dyDescent="0.2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2"/>
      <c r="M86" s="31"/>
      <c r="N86" s="31"/>
      <c r="O86" s="31"/>
      <c r="P86" s="31"/>
      <c r="Q86" s="31"/>
      <c r="R86" s="31"/>
    </row>
    <row r="87" spans="1:18" x14ac:dyDescent="0.2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2"/>
      <c r="M87" s="31"/>
      <c r="N87" s="31"/>
      <c r="O87" s="31"/>
      <c r="P87" s="31"/>
      <c r="Q87" s="31"/>
      <c r="R87" s="31"/>
    </row>
    <row r="88" spans="1:18" x14ac:dyDescent="0.2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2"/>
      <c r="M88" s="31"/>
      <c r="N88" s="31"/>
      <c r="O88" s="31"/>
      <c r="P88" s="31"/>
      <c r="Q88" s="31"/>
      <c r="R88" s="31"/>
    </row>
    <row r="89" spans="1:18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2"/>
      <c r="M89" s="31"/>
      <c r="N89" s="31"/>
      <c r="O89" s="31"/>
      <c r="P89" s="31"/>
      <c r="Q89" s="31"/>
      <c r="R89" s="31"/>
    </row>
    <row r="90" spans="1:18" x14ac:dyDescent="0.2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2"/>
      <c r="M90" s="31"/>
      <c r="N90" s="31"/>
      <c r="O90" s="31"/>
      <c r="P90" s="31"/>
      <c r="Q90" s="31"/>
      <c r="R90" s="31"/>
    </row>
    <row r="91" spans="1:18" x14ac:dyDescent="0.2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2"/>
      <c r="M91" s="31"/>
      <c r="N91" s="31"/>
      <c r="O91" s="31"/>
      <c r="P91" s="31"/>
      <c r="Q91" s="31"/>
      <c r="R91" s="31"/>
    </row>
    <row r="92" spans="1:18" x14ac:dyDescent="0.2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2"/>
      <c r="M92" s="31"/>
      <c r="N92" s="31"/>
      <c r="O92" s="31"/>
      <c r="P92" s="31"/>
      <c r="Q92" s="31"/>
      <c r="R92" s="31"/>
    </row>
    <row r="93" spans="1:18" x14ac:dyDescent="0.25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2"/>
      <c r="M93" s="31"/>
      <c r="N93" s="31"/>
      <c r="O93" s="31"/>
      <c r="P93" s="31"/>
      <c r="Q93" s="31"/>
      <c r="R93" s="31"/>
    </row>
    <row r="94" spans="1:18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2"/>
      <c r="M94" s="31"/>
      <c r="N94" s="31"/>
      <c r="O94" s="31"/>
      <c r="P94" s="31"/>
      <c r="Q94" s="31"/>
      <c r="R94" s="31"/>
    </row>
    <row r="95" spans="1:18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2"/>
      <c r="M95" s="31"/>
      <c r="N95" s="31"/>
      <c r="O95" s="31"/>
      <c r="P95" s="31"/>
      <c r="Q95" s="31"/>
      <c r="R95" s="31"/>
    </row>
    <row r="96" spans="1:18" x14ac:dyDescent="0.2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2"/>
      <c r="M96" s="31"/>
      <c r="N96" s="31"/>
      <c r="O96" s="31"/>
      <c r="P96" s="31"/>
      <c r="Q96" s="31"/>
      <c r="R96" s="31"/>
    </row>
    <row r="97" spans="1:18" x14ac:dyDescent="0.25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2"/>
      <c r="M97" s="31"/>
      <c r="N97" s="31"/>
      <c r="O97" s="31"/>
      <c r="P97" s="31"/>
      <c r="Q97" s="31"/>
      <c r="R97" s="31"/>
    </row>
    <row r="98" spans="1:18" x14ac:dyDescent="0.2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2"/>
      <c r="M98" s="31"/>
      <c r="N98" s="31"/>
      <c r="O98" s="31"/>
      <c r="P98" s="31"/>
      <c r="Q98" s="31"/>
      <c r="R98" s="31"/>
    </row>
    <row r="99" spans="1:18" x14ac:dyDescent="0.25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2"/>
      <c r="M99" s="31"/>
      <c r="N99" s="31"/>
      <c r="O99" s="31"/>
      <c r="P99" s="31"/>
      <c r="Q99" s="31"/>
      <c r="R99" s="31"/>
    </row>
    <row r="100" spans="1:18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2"/>
      <c r="M100" s="31"/>
      <c r="N100" s="31"/>
      <c r="O100" s="31"/>
      <c r="P100" s="31"/>
      <c r="Q100" s="31"/>
      <c r="R100" s="31"/>
    </row>
    <row r="101" spans="1:18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2"/>
      <c r="M101" s="31"/>
      <c r="N101" s="31"/>
      <c r="O101" s="31"/>
      <c r="P101" s="31"/>
      <c r="Q101" s="31"/>
      <c r="R101" s="31"/>
    </row>
    <row r="102" spans="1:18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2"/>
      <c r="M102" s="31"/>
      <c r="N102" s="31"/>
      <c r="O102" s="31"/>
      <c r="P102" s="31"/>
      <c r="Q102" s="31"/>
      <c r="R102" s="31"/>
    </row>
    <row r="103" spans="1:18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2"/>
      <c r="M103" s="31"/>
      <c r="N103" s="31"/>
      <c r="O103" s="31"/>
      <c r="P103" s="31"/>
      <c r="Q103" s="31"/>
      <c r="R103" s="31"/>
    </row>
    <row r="104" spans="1:18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2"/>
      <c r="M104" s="31"/>
      <c r="N104" s="31"/>
      <c r="O104" s="31"/>
      <c r="P104" s="31"/>
      <c r="Q104" s="31"/>
      <c r="R104" s="31"/>
    </row>
    <row r="105" spans="1:18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2"/>
      <c r="M105" s="31"/>
      <c r="N105" s="31"/>
      <c r="O105" s="31"/>
      <c r="P105" s="31"/>
      <c r="Q105" s="31"/>
      <c r="R105" s="31"/>
    </row>
    <row r="106" spans="1:18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2"/>
      <c r="M106" s="31"/>
      <c r="N106" s="31"/>
      <c r="O106" s="31"/>
      <c r="P106" s="31"/>
      <c r="Q106" s="31"/>
      <c r="R106" s="31"/>
    </row>
    <row r="107" spans="1:18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2"/>
      <c r="M107" s="31"/>
      <c r="N107" s="31"/>
      <c r="O107" s="31"/>
      <c r="P107" s="31"/>
      <c r="Q107" s="31"/>
      <c r="R107" s="31"/>
    </row>
    <row r="108" spans="1:18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2"/>
      <c r="M108" s="31"/>
      <c r="N108" s="31"/>
      <c r="O108" s="31"/>
      <c r="P108" s="31"/>
      <c r="Q108" s="31"/>
      <c r="R108" s="31"/>
    </row>
    <row r="109" spans="1:18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2"/>
      <c r="M109" s="31"/>
      <c r="N109" s="31"/>
      <c r="O109" s="31"/>
      <c r="P109" s="31"/>
      <c r="Q109" s="31"/>
      <c r="R109" s="31"/>
    </row>
    <row r="110" spans="1:18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2"/>
      <c r="M110" s="31"/>
      <c r="N110" s="31"/>
      <c r="O110" s="31"/>
      <c r="P110" s="31"/>
      <c r="Q110" s="31"/>
      <c r="R110" s="31"/>
    </row>
    <row r="111" spans="1:18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2"/>
      <c r="M111" s="31"/>
      <c r="N111" s="31"/>
      <c r="O111" s="31"/>
      <c r="P111" s="31"/>
      <c r="Q111" s="31"/>
      <c r="R111" s="31"/>
    </row>
    <row r="112" spans="1:18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2"/>
      <c r="M112" s="31"/>
      <c r="N112" s="31"/>
      <c r="O112" s="31"/>
      <c r="P112" s="31"/>
      <c r="Q112" s="31"/>
      <c r="R112" s="31"/>
    </row>
    <row r="113" spans="1:18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2"/>
      <c r="M113" s="31"/>
      <c r="N113" s="31"/>
      <c r="O113" s="31"/>
      <c r="P113" s="31"/>
      <c r="Q113" s="31"/>
      <c r="R113" s="31"/>
    </row>
    <row r="114" spans="1:18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2"/>
      <c r="M114" s="31"/>
      <c r="N114" s="31"/>
      <c r="O114" s="31"/>
      <c r="P114" s="31"/>
      <c r="Q114" s="31"/>
      <c r="R114" s="31"/>
    </row>
    <row r="115" spans="1:18" x14ac:dyDescent="0.25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2"/>
      <c r="M115" s="31"/>
      <c r="N115" s="31"/>
      <c r="O115" s="31"/>
      <c r="P115" s="31"/>
      <c r="Q115" s="31"/>
      <c r="R115" s="31"/>
    </row>
    <row r="116" spans="1:18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2"/>
      <c r="M116" s="31"/>
      <c r="N116" s="31"/>
      <c r="O116" s="31"/>
      <c r="P116" s="31"/>
      <c r="Q116" s="31"/>
      <c r="R116" s="31"/>
    </row>
    <row r="117" spans="1:18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2"/>
      <c r="M117" s="31"/>
      <c r="N117" s="31"/>
      <c r="O117" s="31"/>
      <c r="P117" s="31"/>
      <c r="Q117" s="31"/>
      <c r="R117" s="31"/>
    </row>
    <row r="118" spans="1:18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2"/>
      <c r="M118" s="31"/>
      <c r="N118" s="31"/>
      <c r="O118" s="31"/>
      <c r="P118" s="31"/>
      <c r="Q118" s="31"/>
      <c r="R118" s="31"/>
    </row>
    <row r="119" spans="1:18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2"/>
      <c r="M119" s="31"/>
      <c r="N119" s="31"/>
      <c r="O119" s="31"/>
      <c r="P119" s="31"/>
      <c r="Q119" s="31"/>
      <c r="R119" s="31"/>
    </row>
    <row r="120" spans="1:18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2"/>
      <c r="M120" s="31"/>
      <c r="N120" s="31"/>
      <c r="O120" s="31"/>
      <c r="P120" s="31"/>
      <c r="Q120" s="31"/>
      <c r="R120" s="31"/>
    </row>
    <row r="121" spans="1:18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2"/>
      <c r="M121" s="31"/>
      <c r="N121" s="31"/>
      <c r="O121" s="31"/>
      <c r="P121" s="31"/>
      <c r="Q121" s="31"/>
      <c r="R121" s="31"/>
    </row>
    <row r="122" spans="1:18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2"/>
      <c r="M122" s="31"/>
      <c r="N122" s="31"/>
      <c r="O122" s="31"/>
      <c r="P122" s="31"/>
      <c r="Q122" s="31"/>
      <c r="R122" s="31"/>
    </row>
    <row r="123" spans="1:18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2"/>
      <c r="M123" s="31"/>
      <c r="N123" s="31"/>
      <c r="O123" s="31"/>
      <c r="P123" s="31"/>
      <c r="Q123" s="31"/>
      <c r="R123" s="31"/>
    </row>
    <row r="124" spans="1:18" x14ac:dyDescent="0.25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2"/>
      <c r="M124" s="31"/>
      <c r="N124" s="31"/>
      <c r="O124" s="31"/>
      <c r="P124" s="31"/>
      <c r="Q124" s="31"/>
      <c r="R124" s="31"/>
    </row>
    <row r="125" spans="1:18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2"/>
      <c r="M125" s="31"/>
      <c r="N125" s="31"/>
      <c r="O125" s="31"/>
      <c r="P125" s="31"/>
      <c r="Q125" s="31"/>
      <c r="R125" s="31"/>
    </row>
    <row r="126" spans="1:18" x14ac:dyDescent="0.25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2"/>
      <c r="M126" s="31"/>
      <c r="N126" s="31"/>
      <c r="O126" s="31"/>
      <c r="P126" s="31"/>
      <c r="Q126" s="31"/>
      <c r="R126" s="31"/>
    </row>
    <row r="127" spans="1:18" x14ac:dyDescent="0.25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2"/>
      <c r="M127" s="31"/>
      <c r="N127" s="31"/>
      <c r="O127" s="31"/>
      <c r="P127" s="31"/>
      <c r="Q127" s="31"/>
      <c r="R127" s="31"/>
    </row>
    <row r="128" spans="1:18" x14ac:dyDescent="0.25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2"/>
      <c r="M128" s="31"/>
      <c r="N128" s="31"/>
      <c r="O128" s="31"/>
      <c r="P128" s="31"/>
      <c r="Q128" s="31"/>
      <c r="R128" s="31"/>
    </row>
    <row r="129" spans="1:18" x14ac:dyDescent="0.25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2"/>
      <c r="M129" s="31"/>
      <c r="N129" s="31"/>
      <c r="O129" s="31"/>
      <c r="P129" s="31"/>
      <c r="Q129" s="31"/>
      <c r="R129" s="31"/>
    </row>
    <row r="130" spans="1:18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2"/>
      <c r="M130" s="31"/>
      <c r="N130" s="31"/>
      <c r="O130" s="31"/>
      <c r="P130" s="31"/>
      <c r="Q130" s="31"/>
      <c r="R130" s="31"/>
    </row>
    <row r="131" spans="1:18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2"/>
      <c r="M131" s="31"/>
      <c r="N131" s="31"/>
      <c r="O131" s="31"/>
      <c r="P131" s="31"/>
      <c r="Q131" s="31"/>
      <c r="R131" s="31"/>
    </row>
    <row r="132" spans="1:18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2"/>
      <c r="M132" s="31"/>
      <c r="N132" s="31"/>
      <c r="O132" s="31"/>
      <c r="P132" s="31"/>
      <c r="Q132" s="31"/>
      <c r="R132" s="31"/>
    </row>
    <row r="133" spans="1:18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2"/>
      <c r="M133" s="31"/>
      <c r="N133" s="31"/>
      <c r="O133" s="31"/>
      <c r="P133" s="31"/>
      <c r="Q133" s="31"/>
      <c r="R133" s="31"/>
    </row>
    <row r="134" spans="1:18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2"/>
      <c r="M134" s="31"/>
      <c r="N134" s="31"/>
      <c r="O134" s="31"/>
      <c r="P134" s="31"/>
      <c r="Q134" s="31"/>
      <c r="R134" s="31"/>
    </row>
    <row r="135" spans="1:18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2"/>
      <c r="M135" s="31"/>
      <c r="N135" s="31"/>
      <c r="O135" s="31"/>
      <c r="P135" s="31"/>
      <c r="Q135" s="31"/>
      <c r="R135" s="31"/>
    </row>
    <row r="136" spans="1:18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2"/>
      <c r="M136" s="31"/>
      <c r="N136" s="31"/>
      <c r="O136" s="31"/>
      <c r="P136" s="31"/>
      <c r="Q136" s="31"/>
      <c r="R136" s="31"/>
    </row>
    <row r="137" spans="1:18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2"/>
      <c r="M137" s="31"/>
      <c r="N137" s="31"/>
      <c r="O137" s="31"/>
      <c r="P137" s="31"/>
      <c r="Q137" s="31"/>
      <c r="R137" s="31"/>
    </row>
    <row r="138" spans="1:18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2"/>
      <c r="M138" s="31"/>
      <c r="N138" s="31"/>
      <c r="O138" s="31"/>
      <c r="P138" s="31"/>
      <c r="Q138" s="31"/>
      <c r="R138" s="31"/>
    </row>
    <row r="139" spans="1:18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2"/>
      <c r="M139" s="31"/>
      <c r="N139" s="31"/>
      <c r="O139" s="31"/>
      <c r="P139" s="31"/>
      <c r="Q139" s="31"/>
      <c r="R139" s="31"/>
    </row>
    <row r="140" spans="1:18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2"/>
      <c r="M140" s="31"/>
      <c r="N140" s="31"/>
      <c r="O140" s="31"/>
      <c r="P140" s="31"/>
      <c r="Q140" s="31"/>
      <c r="R140" s="31"/>
    </row>
    <row r="141" spans="1:18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2"/>
      <c r="M141" s="31"/>
      <c r="N141" s="31"/>
      <c r="O141" s="31"/>
      <c r="P141" s="31"/>
      <c r="Q141" s="31"/>
      <c r="R141" s="31"/>
    </row>
    <row r="142" spans="1:18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2"/>
      <c r="M142" s="31"/>
      <c r="N142" s="31"/>
      <c r="O142" s="31"/>
      <c r="P142" s="31"/>
      <c r="Q142" s="31"/>
      <c r="R142" s="31"/>
    </row>
    <row r="143" spans="1:18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2"/>
      <c r="M143" s="31"/>
      <c r="N143" s="31"/>
      <c r="O143" s="31"/>
      <c r="P143" s="31"/>
      <c r="Q143" s="31"/>
      <c r="R143" s="31"/>
    </row>
    <row r="144" spans="1:18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2"/>
      <c r="M144" s="31"/>
      <c r="N144" s="31"/>
      <c r="O144" s="31"/>
      <c r="P144" s="31"/>
      <c r="Q144" s="31"/>
      <c r="R144" s="31"/>
    </row>
    <row r="145" spans="1:18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2"/>
      <c r="M145" s="31"/>
      <c r="N145" s="31"/>
      <c r="O145" s="31"/>
      <c r="P145" s="31"/>
      <c r="Q145" s="31"/>
      <c r="R145" s="31"/>
    </row>
    <row r="146" spans="1:18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2"/>
      <c r="M146" s="31"/>
      <c r="N146" s="31"/>
      <c r="O146" s="31"/>
      <c r="P146" s="31"/>
      <c r="Q146" s="31"/>
      <c r="R146" s="31"/>
    </row>
    <row r="147" spans="1:18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2"/>
      <c r="M147" s="31"/>
      <c r="N147" s="31"/>
      <c r="O147" s="31"/>
      <c r="P147" s="31"/>
      <c r="Q147" s="31"/>
      <c r="R147" s="31"/>
    </row>
    <row r="148" spans="1:18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2"/>
      <c r="M148" s="31"/>
      <c r="N148" s="31"/>
      <c r="O148" s="31"/>
      <c r="P148" s="31"/>
      <c r="Q148" s="31"/>
      <c r="R148" s="31"/>
    </row>
    <row r="149" spans="1:18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2"/>
      <c r="M149" s="31"/>
      <c r="N149" s="31"/>
      <c r="O149" s="31"/>
      <c r="P149" s="31"/>
      <c r="Q149" s="31"/>
      <c r="R149" s="31"/>
    </row>
    <row r="150" spans="1:18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2"/>
      <c r="M150" s="31"/>
      <c r="N150" s="31"/>
      <c r="O150" s="31"/>
      <c r="P150" s="31"/>
      <c r="Q150" s="31"/>
      <c r="R150" s="31"/>
    </row>
    <row r="151" spans="1:18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2"/>
      <c r="M151" s="31"/>
      <c r="N151" s="31"/>
      <c r="O151" s="31"/>
      <c r="P151" s="31"/>
      <c r="Q151" s="31"/>
      <c r="R151" s="31"/>
    </row>
    <row r="152" spans="1:18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2"/>
      <c r="M152" s="31"/>
      <c r="N152" s="31"/>
      <c r="O152" s="31"/>
      <c r="P152" s="31"/>
      <c r="Q152" s="31"/>
      <c r="R152" s="31"/>
    </row>
    <row r="153" spans="1:18" x14ac:dyDescent="0.25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2"/>
      <c r="M153" s="31"/>
      <c r="N153" s="31"/>
      <c r="O153" s="31"/>
      <c r="P153" s="31"/>
      <c r="Q153" s="31"/>
      <c r="R153" s="31"/>
    </row>
    <row r="154" spans="1:18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2"/>
      <c r="M154" s="31"/>
      <c r="N154" s="31"/>
      <c r="O154" s="31"/>
      <c r="P154" s="31"/>
      <c r="Q154" s="31"/>
      <c r="R154" s="31"/>
    </row>
    <row r="155" spans="1:18" x14ac:dyDescent="0.25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2"/>
      <c r="M155" s="31"/>
      <c r="N155" s="31"/>
      <c r="O155" s="31"/>
      <c r="P155" s="31"/>
      <c r="Q155" s="31"/>
      <c r="R155" s="31"/>
    </row>
    <row r="156" spans="1:18" x14ac:dyDescent="0.25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2"/>
      <c r="M156" s="31"/>
      <c r="N156" s="31"/>
      <c r="O156" s="31"/>
      <c r="P156" s="31"/>
      <c r="Q156" s="31"/>
      <c r="R156" s="31"/>
    </row>
    <row r="157" spans="1:18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2"/>
      <c r="M157" s="31"/>
      <c r="N157" s="31"/>
      <c r="O157" s="31"/>
      <c r="P157" s="31"/>
      <c r="Q157" s="31"/>
      <c r="R157" s="31"/>
    </row>
    <row r="158" spans="1:18" x14ac:dyDescent="0.25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2"/>
      <c r="M158" s="31"/>
      <c r="N158" s="31"/>
      <c r="O158" s="31"/>
      <c r="P158" s="31"/>
      <c r="Q158" s="31"/>
      <c r="R158" s="31"/>
    </row>
    <row r="159" spans="1:18" x14ac:dyDescent="0.25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2"/>
      <c r="M159" s="31"/>
      <c r="N159" s="31"/>
      <c r="O159" s="31"/>
      <c r="P159" s="31"/>
      <c r="Q159" s="31"/>
      <c r="R159" s="31"/>
    </row>
    <row r="160" spans="1:18" x14ac:dyDescent="0.25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2"/>
      <c r="M160" s="31"/>
      <c r="N160" s="31"/>
      <c r="O160" s="31"/>
      <c r="P160" s="31"/>
      <c r="Q160" s="31"/>
      <c r="R160" s="31"/>
    </row>
    <row r="161" spans="1:18" x14ac:dyDescent="0.25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2"/>
      <c r="M161" s="31"/>
      <c r="N161" s="31"/>
      <c r="O161" s="31"/>
      <c r="P161" s="31"/>
      <c r="Q161" s="31"/>
      <c r="R161" s="31"/>
    </row>
    <row r="162" spans="1:18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2"/>
      <c r="M162" s="31"/>
      <c r="N162" s="31"/>
      <c r="O162" s="31"/>
      <c r="P162" s="31"/>
      <c r="Q162" s="31"/>
      <c r="R162" s="31"/>
    </row>
    <row r="163" spans="1:18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2"/>
      <c r="M163" s="31"/>
      <c r="N163" s="31"/>
      <c r="O163" s="31"/>
      <c r="P163" s="31"/>
      <c r="Q163" s="31"/>
      <c r="R163" s="31"/>
    </row>
    <row r="164" spans="1:18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2"/>
      <c r="M164" s="31"/>
      <c r="N164" s="31"/>
      <c r="O164" s="31"/>
      <c r="P164" s="31"/>
      <c r="Q164" s="31"/>
      <c r="R164" s="31"/>
    </row>
    <row r="165" spans="1:18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2"/>
      <c r="M165" s="31"/>
      <c r="N165" s="31"/>
      <c r="O165" s="31"/>
      <c r="P165" s="31"/>
      <c r="Q165" s="31"/>
      <c r="R165" s="31"/>
    </row>
    <row r="166" spans="1:18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2"/>
      <c r="M166" s="31"/>
      <c r="N166" s="31"/>
      <c r="O166" s="31"/>
      <c r="P166" s="31"/>
      <c r="Q166" s="31"/>
      <c r="R166" s="31"/>
    </row>
    <row r="167" spans="1:18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2"/>
      <c r="M167" s="31"/>
      <c r="N167" s="31"/>
      <c r="O167" s="31"/>
      <c r="P167" s="31"/>
      <c r="Q167" s="31"/>
      <c r="R167" s="31"/>
    </row>
    <row r="168" spans="1:18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2"/>
      <c r="M168" s="31"/>
      <c r="N168" s="31"/>
      <c r="O168" s="31"/>
      <c r="P168" s="31"/>
      <c r="Q168" s="31"/>
      <c r="R168" s="31"/>
    </row>
    <row r="169" spans="1:18" x14ac:dyDescent="0.25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2"/>
      <c r="M169" s="31"/>
      <c r="N169" s="31"/>
      <c r="O169" s="31"/>
      <c r="P169" s="31"/>
      <c r="Q169" s="31"/>
      <c r="R169" s="31"/>
    </row>
    <row r="170" spans="1:18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2"/>
      <c r="M170" s="31"/>
      <c r="N170" s="31"/>
      <c r="O170" s="31"/>
      <c r="P170" s="31"/>
      <c r="Q170" s="31"/>
      <c r="R170" s="31"/>
    </row>
    <row r="171" spans="1:18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2"/>
      <c r="M171" s="31"/>
      <c r="N171" s="31"/>
      <c r="O171" s="31"/>
      <c r="P171" s="31"/>
      <c r="Q171" s="31"/>
      <c r="R171" s="31"/>
    </row>
    <row r="172" spans="1:18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2"/>
      <c r="M172" s="31"/>
      <c r="N172" s="31"/>
      <c r="O172" s="31"/>
      <c r="P172" s="31"/>
      <c r="Q172" s="31"/>
      <c r="R172" s="31"/>
    </row>
    <row r="173" spans="1:18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2"/>
      <c r="M173" s="31"/>
      <c r="N173" s="31"/>
      <c r="O173" s="31"/>
      <c r="P173" s="31"/>
      <c r="Q173" s="31"/>
      <c r="R173" s="31"/>
    </row>
    <row r="174" spans="1:18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2"/>
      <c r="M174" s="31"/>
      <c r="N174" s="31"/>
      <c r="O174" s="31"/>
      <c r="P174" s="31"/>
      <c r="Q174" s="31"/>
      <c r="R174" s="31"/>
    </row>
    <row r="175" spans="1:18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2"/>
      <c r="M175" s="31"/>
      <c r="N175" s="31"/>
      <c r="O175" s="31"/>
      <c r="P175" s="31"/>
      <c r="Q175" s="31"/>
      <c r="R175" s="31"/>
    </row>
    <row r="176" spans="1:18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2"/>
      <c r="M176" s="31"/>
      <c r="N176" s="31"/>
      <c r="O176" s="31"/>
      <c r="P176" s="31"/>
      <c r="Q176" s="31"/>
      <c r="R176" s="31"/>
    </row>
    <row r="177" spans="1:18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2"/>
      <c r="M177" s="31"/>
      <c r="N177" s="31"/>
      <c r="O177" s="31"/>
      <c r="P177" s="31"/>
      <c r="Q177" s="31"/>
      <c r="R177" s="31"/>
    </row>
    <row r="178" spans="1:18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2"/>
      <c r="M178" s="31"/>
      <c r="N178" s="31"/>
      <c r="O178" s="31"/>
      <c r="P178" s="31"/>
      <c r="Q178" s="31"/>
      <c r="R178" s="31"/>
    </row>
    <row r="179" spans="1:18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2"/>
      <c r="M179" s="31"/>
      <c r="N179" s="31"/>
      <c r="O179" s="31"/>
      <c r="P179" s="31"/>
      <c r="Q179" s="31"/>
      <c r="R179" s="31"/>
    </row>
    <row r="180" spans="1:18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2"/>
      <c r="M180" s="31"/>
      <c r="N180" s="31"/>
      <c r="O180" s="31"/>
      <c r="P180" s="31"/>
      <c r="Q180" s="31"/>
      <c r="R180" s="31"/>
    </row>
    <row r="181" spans="1:18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2"/>
      <c r="M181" s="31"/>
      <c r="N181" s="31"/>
      <c r="O181" s="31"/>
      <c r="P181" s="31"/>
      <c r="Q181" s="31"/>
      <c r="R181" s="31"/>
    </row>
    <row r="182" spans="1:18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2"/>
      <c r="M182" s="31"/>
      <c r="N182" s="31"/>
      <c r="O182" s="31"/>
      <c r="P182" s="31"/>
      <c r="Q182" s="31"/>
      <c r="R182" s="31"/>
    </row>
    <row r="183" spans="1:18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2"/>
      <c r="M183" s="31"/>
      <c r="N183" s="31"/>
      <c r="O183" s="31"/>
      <c r="P183" s="31"/>
      <c r="Q183" s="31"/>
      <c r="R183" s="31"/>
    </row>
    <row r="184" spans="1:18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2"/>
      <c r="M184" s="31"/>
      <c r="N184" s="31"/>
      <c r="O184" s="31"/>
      <c r="P184" s="31"/>
      <c r="Q184" s="31"/>
      <c r="R184" s="31"/>
    </row>
    <row r="185" spans="1:18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2"/>
      <c r="M185" s="31"/>
      <c r="N185" s="31"/>
      <c r="O185" s="31"/>
      <c r="P185" s="31"/>
      <c r="Q185" s="31"/>
      <c r="R185" s="31"/>
    </row>
    <row r="186" spans="1:18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2"/>
      <c r="M186" s="31"/>
      <c r="N186" s="31"/>
      <c r="O186" s="31"/>
      <c r="P186" s="31"/>
      <c r="Q186" s="31"/>
      <c r="R186" s="31"/>
    </row>
    <row r="187" spans="1:18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2"/>
      <c r="M187" s="31"/>
      <c r="N187" s="31"/>
      <c r="O187" s="31"/>
      <c r="P187" s="31"/>
      <c r="Q187" s="31"/>
      <c r="R187" s="31"/>
    </row>
    <row r="188" spans="1:18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2"/>
      <c r="M188" s="31"/>
      <c r="N188" s="31"/>
      <c r="O188" s="31"/>
      <c r="P188" s="31"/>
      <c r="Q188" s="31"/>
      <c r="R188" s="31"/>
    </row>
    <row r="189" spans="1:18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2"/>
      <c r="M189" s="31"/>
      <c r="N189" s="31"/>
      <c r="O189" s="31"/>
      <c r="P189" s="31"/>
      <c r="Q189" s="31"/>
      <c r="R189" s="31"/>
    </row>
    <row r="190" spans="1:18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2"/>
      <c r="M190" s="31"/>
      <c r="N190" s="31"/>
      <c r="O190" s="31"/>
      <c r="P190" s="31"/>
      <c r="Q190" s="31"/>
      <c r="R190" s="31"/>
    </row>
    <row r="191" spans="1:18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2"/>
      <c r="M191" s="31"/>
      <c r="N191" s="31"/>
      <c r="O191" s="31"/>
      <c r="P191" s="31"/>
      <c r="Q191" s="31"/>
      <c r="R191" s="31"/>
    </row>
    <row r="192" spans="1:18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2"/>
      <c r="M192" s="31"/>
      <c r="N192" s="31"/>
      <c r="O192" s="31"/>
      <c r="P192" s="31"/>
      <c r="Q192" s="31"/>
      <c r="R192" s="31"/>
    </row>
    <row r="193" spans="1:18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2"/>
      <c r="M193" s="31"/>
      <c r="N193" s="31"/>
      <c r="O193" s="31"/>
      <c r="P193" s="31"/>
      <c r="Q193" s="31"/>
      <c r="R193" s="31"/>
    </row>
    <row r="194" spans="1:18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2"/>
      <c r="M194" s="31"/>
      <c r="N194" s="31"/>
      <c r="O194" s="31"/>
      <c r="P194" s="31"/>
      <c r="Q194" s="31"/>
      <c r="R194" s="31"/>
    </row>
    <row r="195" spans="1:18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2"/>
      <c r="M195" s="31"/>
      <c r="N195" s="31"/>
      <c r="O195" s="31"/>
      <c r="P195" s="31"/>
      <c r="Q195" s="31"/>
      <c r="R195" s="31"/>
    </row>
    <row r="196" spans="1:18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2"/>
      <c r="M196" s="31"/>
      <c r="N196" s="31"/>
      <c r="O196" s="31"/>
      <c r="P196" s="31"/>
      <c r="Q196" s="31"/>
      <c r="R196" s="31"/>
    </row>
    <row r="197" spans="1:18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2"/>
      <c r="M197" s="31"/>
      <c r="N197" s="31"/>
      <c r="O197" s="31"/>
      <c r="P197" s="31"/>
      <c r="Q197" s="31"/>
      <c r="R197" s="31"/>
    </row>
    <row r="198" spans="1:18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2"/>
      <c r="M198" s="31"/>
      <c r="N198" s="31"/>
      <c r="O198" s="31"/>
      <c r="P198" s="31"/>
      <c r="Q198" s="31"/>
      <c r="R198" s="31"/>
    </row>
    <row r="199" spans="1:18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2"/>
      <c r="M199" s="31"/>
      <c r="N199" s="31"/>
      <c r="O199" s="31"/>
      <c r="P199" s="31"/>
      <c r="Q199" s="31"/>
      <c r="R199" s="31"/>
    </row>
    <row r="200" spans="1:18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2"/>
      <c r="M200" s="31"/>
      <c r="N200" s="31"/>
      <c r="O200" s="31"/>
      <c r="P200" s="31"/>
      <c r="Q200" s="31"/>
      <c r="R200" s="31"/>
    </row>
    <row r="201" spans="1:18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2"/>
      <c r="M201" s="31"/>
      <c r="N201" s="31"/>
      <c r="O201" s="31"/>
      <c r="P201" s="31"/>
      <c r="Q201" s="31"/>
      <c r="R201" s="31"/>
    </row>
    <row r="202" spans="1:18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2"/>
      <c r="M202" s="31"/>
      <c r="N202" s="31"/>
      <c r="O202" s="31"/>
      <c r="P202" s="31"/>
      <c r="Q202" s="31"/>
      <c r="R202" s="31"/>
    </row>
    <row r="203" spans="1:18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2"/>
      <c r="M203" s="31"/>
      <c r="N203" s="31"/>
      <c r="O203" s="31"/>
      <c r="P203" s="31"/>
      <c r="Q203" s="31"/>
      <c r="R203" s="31"/>
    </row>
    <row r="204" spans="1:18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2"/>
      <c r="M204" s="31"/>
      <c r="N204" s="31"/>
      <c r="O204" s="31"/>
      <c r="P204" s="31"/>
      <c r="Q204" s="31"/>
      <c r="R204" s="31"/>
    </row>
    <row r="205" spans="1:18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2"/>
      <c r="M205" s="31"/>
      <c r="N205" s="31"/>
      <c r="O205" s="31"/>
      <c r="P205" s="31"/>
      <c r="Q205" s="31"/>
      <c r="R205" s="31"/>
    </row>
    <row r="206" spans="1:18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2"/>
      <c r="M206" s="31"/>
      <c r="N206" s="31"/>
      <c r="O206" s="31"/>
      <c r="P206" s="31"/>
      <c r="Q206" s="31"/>
      <c r="R206" s="31"/>
    </row>
    <row r="207" spans="1:18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2"/>
      <c r="M207" s="31"/>
      <c r="N207" s="31"/>
      <c r="O207" s="31"/>
      <c r="P207" s="31"/>
      <c r="Q207" s="31"/>
      <c r="R207" s="31"/>
    </row>
    <row r="208" spans="1:18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2"/>
      <c r="M208" s="31"/>
      <c r="N208" s="31"/>
      <c r="O208" s="31"/>
      <c r="P208" s="31"/>
      <c r="Q208" s="31"/>
      <c r="R208" s="31"/>
    </row>
    <row r="209" spans="1:18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2"/>
      <c r="M209" s="31"/>
      <c r="N209" s="31"/>
      <c r="O209" s="31"/>
      <c r="P209" s="31"/>
      <c r="Q209" s="31"/>
      <c r="R209" s="31"/>
    </row>
    <row r="210" spans="1:18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2"/>
      <c r="M210" s="31"/>
      <c r="N210" s="31"/>
      <c r="O210" s="31"/>
      <c r="P210" s="31"/>
      <c r="Q210" s="31"/>
      <c r="R210" s="31"/>
    </row>
    <row r="211" spans="1:18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2"/>
      <c r="M211" s="31"/>
      <c r="N211" s="31"/>
      <c r="O211" s="31"/>
      <c r="P211" s="31"/>
      <c r="Q211" s="31"/>
      <c r="R211" s="31"/>
    </row>
    <row r="212" spans="1:18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2"/>
      <c r="M212" s="31"/>
      <c r="N212" s="31"/>
      <c r="O212" s="31"/>
      <c r="P212" s="31"/>
      <c r="Q212" s="31"/>
      <c r="R212" s="31"/>
    </row>
    <row r="213" spans="1:18" x14ac:dyDescent="0.25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2"/>
      <c r="M213" s="31"/>
      <c r="N213" s="31"/>
      <c r="O213" s="31"/>
      <c r="P213" s="31"/>
      <c r="Q213" s="31"/>
      <c r="R213" s="31"/>
    </row>
    <row r="214" spans="1:18" x14ac:dyDescent="0.25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2"/>
      <c r="M214" s="31"/>
      <c r="N214" s="31"/>
      <c r="O214" s="31"/>
      <c r="P214" s="31"/>
      <c r="Q214" s="31"/>
      <c r="R214" s="31"/>
    </row>
    <row r="215" spans="1:18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2"/>
      <c r="M215" s="31"/>
      <c r="N215" s="31"/>
      <c r="O215" s="31"/>
      <c r="P215" s="31"/>
      <c r="Q215" s="31"/>
      <c r="R215" s="31"/>
    </row>
    <row r="216" spans="1:18" x14ac:dyDescent="0.25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2"/>
      <c r="M216" s="31"/>
      <c r="N216" s="31"/>
      <c r="O216" s="31"/>
      <c r="P216" s="31"/>
      <c r="Q216" s="31"/>
      <c r="R216" s="31"/>
    </row>
    <row r="217" spans="1:18" x14ac:dyDescent="0.25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2"/>
      <c r="M217" s="31"/>
      <c r="N217" s="31"/>
      <c r="O217" s="31"/>
      <c r="P217" s="31"/>
      <c r="Q217" s="31"/>
      <c r="R217" s="31"/>
    </row>
    <row r="218" spans="1:18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2"/>
      <c r="M218" s="31"/>
      <c r="N218" s="31"/>
      <c r="O218" s="31"/>
      <c r="P218" s="31"/>
      <c r="Q218" s="31"/>
      <c r="R218" s="31"/>
    </row>
    <row r="219" spans="1:18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2"/>
      <c r="M219" s="31"/>
      <c r="N219" s="31"/>
      <c r="O219" s="31"/>
      <c r="P219" s="31"/>
      <c r="Q219" s="31"/>
      <c r="R219" s="31"/>
    </row>
    <row r="220" spans="1:18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2"/>
      <c r="M220" s="31"/>
      <c r="N220" s="31"/>
      <c r="O220" s="31"/>
      <c r="P220" s="31"/>
      <c r="Q220" s="31"/>
      <c r="R220" s="31"/>
    </row>
    <row r="221" spans="1:18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2"/>
      <c r="M221" s="31"/>
      <c r="N221" s="31"/>
      <c r="O221" s="31"/>
      <c r="P221" s="31"/>
      <c r="Q221" s="31"/>
      <c r="R221" s="31"/>
    </row>
    <row r="222" spans="1:18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2"/>
      <c r="M222" s="31"/>
      <c r="N222" s="31"/>
      <c r="O222" s="31"/>
      <c r="P222" s="31"/>
      <c r="Q222" s="31"/>
      <c r="R222" s="31"/>
    </row>
    <row r="223" spans="1:18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2"/>
      <c r="M223" s="31"/>
      <c r="N223" s="31"/>
      <c r="O223" s="31"/>
      <c r="P223" s="31"/>
      <c r="Q223" s="31"/>
      <c r="R223" s="31"/>
    </row>
    <row r="224" spans="1:18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2"/>
      <c r="M224" s="31"/>
      <c r="N224" s="31"/>
      <c r="O224" s="31"/>
      <c r="P224" s="31"/>
      <c r="Q224" s="31"/>
      <c r="R224" s="31"/>
    </row>
    <row r="225" spans="1:18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2"/>
      <c r="M225" s="31"/>
      <c r="N225" s="31"/>
      <c r="O225" s="31"/>
      <c r="P225" s="31"/>
      <c r="Q225" s="31"/>
      <c r="R225" s="31"/>
    </row>
    <row r="226" spans="1:18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2"/>
      <c r="M226" s="31"/>
      <c r="N226" s="31"/>
      <c r="O226" s="31"/>
      <c r="P226" s="31"/>
      <c r="Q226" s="31"/>
      <c r="R226" s="31"/>
    </row>
    <row r="227" spans="1:18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2"/>
      <c r="M227" s="31"/>
      <c r="N227" s="31"/>
      <c r="O227" s="31"/>
      <c r="P227" s="31"/>
      <c r="Q227" s="31"/>
      <c r="R227" s="31"/>
    </row>
    <row r="228" spans="1:18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2"/>
      <c r="M228" s="31"/>
      <c r="N228" s="31"/>
      <c r="O228" s="31"/>
      <c r="P228" s="31"/>
      <c r="Q228" s="31"/>
      <c r="R228" s="31"/>
    </row>
    <row r="229" spans="1:18" x14ac:dyDescent="0.25">
      <c r="A229" s="31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2"/>
      <c r="M229" s="31"/>
      <c r="N229" s="31"/>
      <c r="O229" s="31"/>
      <c r="P229" s="31"/>
      <c r="Q229" s="31"/>
      <c r="R229" s="31"/>
    </row>
    <row r="230" spans="1:18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2"/>
      <c r="M230" s="31"/>
      <c r="N230" s="31"/>
      <c r="O230" s="31"/>
      <c r="P230" s="31"/>
      <c r="Q230" s="31"/>
      <c r="R230" s="31"/>
    </row>
    <row r="231" spans="1:18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2"/>
      <c r="M231" s="31"/>
      <c r="N231" s="31"/>
      <c r="O231" s="31"/>
      <c r="P231" s="31"/>
      <c r="Q231" s="31"/>
      <c r="R231" s="31"/>
    </row>
    <row r="232" spans="1:18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2"/>
      <c r="M232" s="31"/>
      <c r="N232" s="31"/>
      <c r="O232" s="31"/>
      <c r="P232" s="31"/>
      <c r="Q232" s="31"/>
      <c r="R232" s="31"/>
    </row>
    <row r="233" spans="1:18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2"/>
      <c r="M233" s="31"/>
      <c r="N233" s="31"/>
      <c r="O233" s="31"/>
      <c r="P233" s="31"/>
      <c r="Q233" s="31"/>
      <c r="R233" s="31"/>
    </row>
    <row r="234" spans="1:18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2"/>
      <c r="M234" s="31"/>
      <c r="N234" s="31"/>
      <c r="O234" s="31"/>
      <c r="P234" s="31"/>
      <c r="Q234" s="31"/>
      <c r="R234" s="31"/>
    </row>
    <row r="235" spans="1:18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2"/>
      <c r="M235" s="31"/>
      <c r="N235" s="31"/>
      <c r="O235" s="31"/>
      <c r="P235" s="31"/>
      <c r="Q235" s="31"/>
      <c r="R235" s="31"/>
    </row>
    <row r="236" spans="1:18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2"/>
      <c r="M236" s="31"/>
      <c r="N236" s="31"/>
      <c r="O236" s="31"/>
      <c r="P236" s="31"/>
      <c r="Q236" s="31"/>
      <c r="R236" s="31"/>
    </row>
    <row r="237" spans="1:18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2"/>
      <c r="M237" s="31"/>
      <c r="N237" s="31"/>
      <c r="O237" s="31"/>
      <c r="P237" s="31"/>
      <c r="Q237" s="31"/>
      <c r="R237" s="31"/>
    </row>
    <row r="238" spans="1:18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2"/>
      <c r="M238" s="31"/>
      <c r="N238" s="31"/>
      <c r="O238" s="31"/>
      <c r="P238" s="31"/>
      <c r="Q238" s="31"/>
      <c r="R238" s="31"/>
    </row>
    <row r="239" spans="1:18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2"/>
      <c r="M239" s="31"/>
      <c r="N239" s="31"/>
      <c r="O239" s="31"/>
      <c r="P239" s="31"/>
      <c r="Q239" s="31"/>
      <c r="R239" s="31"/>
    </row>
    <row r="240" spans="1:18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2"/>
      <c r="M240" s="31"/>
      <c r="N240" s="31"/>
      <c r="O240" s="31"/>
      <c r="P240" s="31"/>
      <c r="Q240" s="31"/>
      <c r="R240" s="31"/>
    </row>
    <row r="241" spans="1:18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2"/>
      <c r="M241" s="31"/>
      <c r="N241" s="31"/>
      <c r="O241" s="31"/>
      <c r="P241" s="31"/>
      <c r="Q241" s="31"/>
      <c r="R241" s="31"/>
    </row>
    <row r="242" spans="1:18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2"/>
      <c r="M242" s="31"/>
      <c r="N242" s="31"/>
      <c r="O242" s="31"/>
      <c r="P242" s="31"/>
      <c r="Q242" s="31"/>
      <c r="R242" s="31"/>
    </row>
    <row r="243" spans="1:18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2"/>
      <c r="M243" s="31"/>
      <c r="N243" s="31"/>
      <c r="O243" s="31"/>
      <c r="P243" s="31"/>
      <c r="Q243" s="31"/>
      <c r="R243" s="31"/>
    </row>
    <row r="244" spans="1:18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2"/>
      <c r="M244" s="31"/>
      <c r="N244" s="31"/>
      <c r="O244" s="31"/>
      <c r="P244" s="31"/>
      <c r="Q244" s="31"/>
      <c r="R244" s="31"/>
    </row>
    <row r="245" spans="1:18" x14ac:dyDescent="0.25">
      <c r="A245" s="31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2"/>
      <c r="M245" s="31"/>
      <c r="N245" s="31"/>
      <c r="O245" s="31"/>
      <c r="P245" s="31"/>
      <c r="Q245" s="31"/>
      <c r="R245" s="31"/>
    </row>
    <row r="246" spans="1:18" x14ac:dyDescent="0.25">
      <c r="A246" s="31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2"/>
      <c r="M246" s="31"/>
      <c r="N246" s="31"/>
      <c r="O246" s="31"/>
      <c r="P246" s="31"/>
      <c r="Q246" s="31"/>
      <c r="R246" s="31"/>
    </row>
    <row r="247" spans="1:18" x14ac:dyDescent="0.25">
      <c r="A247" s="31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2"/>
      <c r="M247" s="31"/>
      <c r="N247" s="31"/>
      <c r="O247" s="31"/>
      <c r="P247" s="31"/>
      <c r="Q247" s="31"/>
      <c r="R247" s="31"/>
    </row>
    <row r="248" spans="1:18" x14ac:dyDescent="0.25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2"/>
      <c r="M248" s="31"/>
      <c r="N248" s="31"/>
      <c r="O248" s="31"/>
      <c r="P248" s="31"/>
      <c r="Q248" s="31"/>
      <c r="R248" s="31"/>
    </row>
    <row r="249" spans="1:18" x14ac:dyDescent="0.25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2"/>
      <c r="M249" s="31"/>
      <c r="N249" s="31"/>
      <c r="O249" s="31"/>
      <c r="P249" s="31"/>
      <c r="Q249" s="31"/>
      <c r="R249" s="31"/>
    </row>
    <row r="250" spans="1:18" x14ac:dyDescent="0.25">
      <c r="A250" s="31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2"/>
      <c r="M250" s="31"/>
      <c r="N250" s="31"/>
      <c r="O250" s="31"/>
      <c r="P250" s="31"/>
      <c r="Q250" s="31"/>
      <c r="R250" s="31"/>
    </row>
    <row r="251" spans="1:18" x14ac:dyDescent="0.25">
      <c r="A251" s="31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2"/>
      <c r="M251" s="31"/>
      <c r="N251" s="31"/>
      <c r="O251" s="31"/>
      <c r="P251" s="31"/>
      <c r="Q251" s="31"/>
      <c r="R251" s="31"/>
    </row>
    <row r="252" spans="1:18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2"/>
      <c r="M252" s="31"/>
      <c r="N252" s="31"/>
      <c r="O252" s="31"/>
      <c r="P252" s="31"/>
      <c r="Q252" s="31"/>
      <c r="R252" s="31"/>
    </row>
    <row r="253" spans="1:18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2"/>
      <c r="M253" s="31"/>
      <c r="N253" s="31"/>
      <c r="O253" s="31"/>
      <c r="P253" s="31"/>
      <c r="Q253" s="31"/>
      <c r="R253" s="31"/>
    </row>
    <row r="254" spans="1:18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2"/>
      <c r="M254" s="31"/>
      <c r="N254" s="31"/>
      <c r="O254" s="31"/>
      <c r="P254" s="31"/>
      <c r="Q254" s="31"/>
      <c r="R254" s="31"/>
    </row>
    <row r="255" spans="1:18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2"/>
      <c r="M255" s="31"/>
      <c r="N255" s="31"/>
      <c r="O255" s="31"/>
      <c r="P255" s="31"/>
      <c r="Q255" s="31"/>
      <c r="R255" s="31"/>
    </row>
    <row r="256" spans="1:18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2"/>
      <c r="M256" s="31"/>
      <c r="N256" s="31"/>
      <c r="O256" s="31"/>
      <c r="P256" s="31"/>
      <c r="Q256" s="31"/>
      <c r="R256" s="31"/>
    </row>
    <row r="257" spans="1:18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2"/>
      <c r="M257" s="31"/>
      <c r="N257" s="31"/>
      <c r="O257" s="31"/>
      <c r="P257" s="31"/>
      <c r="Q257" s="31"/>
      <c r="R257" s="31"/>
    </row>
    <row r="258" spans="1:18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2"/>
      <c r="M258" s="31"/>
      <c r="N258" s="31"/>
      <c r="O258" s="31"/>
      <c r="P258" s="31"/>
      <c r="Q258" s="31"/>
      <c r="R258" s="31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</sheetData>
  <mergeCells count="34">
    <mergeCell ref="M7:O7"/>
    <mergeCell ref="Q7:R7"/>
    <mergeCell ref="M8:P8"/>
    <mergeCell ref="Q8:R8"/>
    <mergeCell ref="M49:O49"/>
    <mergeCell ref="A1:P1"/>
    <mergeCell ref="A2:P2"/>
    <mergeCell ref="A3:P3"/>
    <mergeCell ref="M4:P4"/>
    <mergeCell ref="A6:I6"/>
    <mergeCell ref="J6:P6"/>
    <mergeCell ref="A7:B7"/>
    <mergeCell ref="I8:I9"/>
    <mergeCell ref="J8:J9"/>
    <mergeCell ref="K8:K9"/>
    <mergeCell ref="L8:L9"/>
    <mergeCell ref="A8:B9"/>
    <mergeCell ref="C8:C9"/>
    <mergeCell ref="D8:D9"/>
    <mergeCell ref="E8:E9"/>
    <mergeCell ref="F8:F9"/>
    <mergeCell ref="G8:G9"/>
    <mergeCell ref="H8:H9"/>
    <mergeCell ref="J59:L59"/>
    <mergeCell ref="M59:O59"/>
    <mergeCell ref="J60:L60"/>
    <mergeCell ref="M60:O60"/>
    <mergeCell ref="A49:I49"/>
    <mergeCell ref="A50:P50"/>
    <mergeCell ref="A51:P51"/>
    <mergeCell ref="A52:P52"/>
    <mergeCell ref="A53:P53"/>
    <mergeCell ref="A54:P54"/>
    <mergeCell ref="J57:O5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226"/>
  <sheetViews>
    <sheetView tabSelected="1" topLeftCell="A11" workbookViewId="0">
      <selection activeCell="B14" sqref="B14:Q14"/>
    </sheetView>
  </sheetViews>
  <sheetFormatPr baseColWidth="10" defaultColWidth="12.54296875" defaultRowHeight="12.5" x14ac:dyDescent="0.25"/>
  <cols>
    <col min="1" max="1" width="3.54296875" customWidth="1"/>
    <col min="2" max="2" width="11.1796875" customWidth="1"/>
    <col min="3" max="3" width="12.81640625" customWidth="1"/>
    <col min="4" max="4" width="8.54296875" customWidth="1"/>
    <col min="5" max="5" width="12.54296875" customWidth="1"/>
    <col min="9" max="9" width="29.54296875" customWidth="1"/>
    <col min="13" max="13" width="14.7265625" customWidth="1"/>
  </cols>
  <sheetData>
    <row r="1" spans="1:19" ht="19.5" x14ac:dyDescent="0.45">
      <c r="A1" s="6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9" ht="19.5" x14ac:dyDescent="0.45">
      <c r="A2" s="6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9" ht="19.5" x14ac:dyDescent="0.45">
      <c r="A3" s="7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9" ht="14.5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71" t="s">
        <v>3</v>
      </c>
      <c r="N4" s="60"/>
      <c r="O4" s="60"/>
      <c r="P4" s="60"/>
    </row>
    <row r="5" spans="1:19" ht="14.5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4.5" x14ac:dyDescent="0.35">
      <c r="A6" s="71" t="s">
        <v>158</v>
      </c>
      <c r="B6" s="60"/>
      <c r="C6" s="60"/>
      <c r="D6" s="60"/>
      <c r="E6" s="60"/>
      <c r="F6" s="60"/>
      <c r="G6" s="60"/>
      <c r="H6" s="60"/>
      <c r="I6" s="60"/>
      <c r="J6" s="71" t="s">
        <v>159</v>
      </c>
      <c r="K6" s="60"/>
      <c r="L6" s="60"/>
      <c r="M6" s="60"/>
      <c r="N6" s="60"/>
      <c r="O6" s="60"/>
      <c r="P6" s="60"/>
    </row>
    <row r="7" spans="1:19" x14ac:dyDescent="0.25">
      <c r="A7" s="80" t="s">
        <v>160</v>
      </c>
      <c r="B7" s="80" t="s">
        <v>161</v>
      </c>
      <c r="C7" s="85" t="s">
        <v>162</v>
      </c>
      <c r="D7" s="80" t="s">
        <v>163</v>
      </c>
      <c r="E7" s="80" t="s">
        <v>9</v>
      </c>
      <c r="F7" s="80" t="s">
        <v>164</v>
      </c>
      <c r="G7" s="80" t="s">
        <v>165</v>
      </c>
      <c r="H7" s="86" t="s">
        <v>166</v>
      </c>
      <c r="I7" s="80" t="s">
        <v>167</v>
      </c>
      <c r="J7" s="82" t="s">
        <v>168</v>
      </c>
      <c r="K7" s="82" t="s">
        <v>169</v>
      </c>
      <c r="L7" s="84" t="s">
        <v>170</v>
      </c>
      <c r="M7" s="84" t="s">
        <v>171</v>
      </c>
      <c r="N7" s="83" t="s">
        <v>172</v>
      </c>
      <c r="O7" s="49"/>
      <c r="P7" s="49"/>
      <c r="Q7" s="50"/>
      <c r="R7" s="66" t="s">
        <v>18</v>
      </c>
      <c r="S7" s="53"/>
    </row>
    <row r="8" spans="1:19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37"/>
      <c r="O8" s="37"/>
      <c r="P8" s="37"/>
      <c r="Q8" s="37"/>
      <c r="R8" s="67"/>
      <c r="S8" s="68"/>
    </row>
    <row r="9" spans="1:19" ht="87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38" t="s">
        <v>173</v>
      </c>
      <c r="O9" s="38" t="s">
        <v>174</v>
      </c>
      <c r="P9" s="38" t="s">
        <v>175</v>
      </c>
      <c r="Q9" s="38" t="s">
        <v>176</v>
      </c>
      <c r="R9" s="6" t="s">
        <v>22</v>
      </c>
      <c r="S9" s="6" t="s">
        <v>23</v>
      </c>
    </row>
    <row r="10" spans="1:19" ht="46" x14ac:dyDescent="0.25">
      <c r="A10" s="39">
        <v>1</v>
      </c>
      <c r="B10" s="40" t="s">
        <v>177</v>
      </c>
      <c r="C10" s="40">
        <v>1730738</v>
      </c>
      <c r="D10" s="40" t="s">
        <v>25</v>
      </c>
      <c r="E10" s="40" t="s">
        <v>178</v>
      </c>
      <c r="F10" s="40" t="s">
        <v>179</v>
      </c>
      <c r="G10" s="40" t="s">
        <v>180</v>
      </c>
      <c r="H10" s="40" t="s">
        <v>60</v>
      </c>
      <c r="I10" s="40" t="s">
        <v>181</v>
      </c>
      <c r="J10" s="40">
        <v>355.2</v>
      </c>
      <c r="K10" s="40">
        <v>355.2</v>
      </c>
      <c r="L10" s="41">
        <v>7885</v>
      </c>
      <c r="M10" s="41">
        <f>(J10*L10)</f>
        <v>2800752</v>
      </c>
      <c r="N10" s="40">
        <v>483</v>
      </c>
      <c r="O10" s="42">
        <v>45698</v>
      </c>
      <c r="P10" s="40">
        <v>918</v>
      </c>
      <c r="Q10" s="42">
        <v>45715</v>
      </c>
      <c r="R10" s="40" t="s">
        <v>31</v>
      </c>
      <c r="S10" s="40">
        <v>0</v>
      </c>
    </row>
    <row r="11" spans="1:19" ht="62.5" x14ac:dyDescent="0.25">
      <c r="A11" s="39">
        <v>2</v>
      </c>
      <c r="B11" s="40" t="s">
        <v>177</v>
      </c>
      <c r="C11" s="40">
        <v>1730738</v>
      </c>
      <c r="D11" s="40" t="s">
        <v>25</v>
      </c>
      <c r="E11" s="40" t="s">
        <v>178</v>
      </c>
      <c r="F11" s="40" t="s">
        <v>182</v>
      </c>
      <c r="G11" s="40" t="s">
        <v>54</v>
      </c>
      <c r="H11" s="40" t="s">
        <v>183</v>
      </c>
      <c r="I11" s="20" t="s">
        <v>56</v>
      </c>
      <c r="J11" s="40">
        <v>916</v>
      </c>
      <c r="K11" s="40">
        <v>916</v>
      </c>
      <c r="L11" s="41">
        <v>7910</v>
      </c>
      <c r="M11" s="41">
        <f>L11*K11</f>
        <v>7245560</v>
      </c>
      <c r="N11" s="40">
        <v>547</v>
      </c>
      <c r="O11" s="42">
        <v>45701</v>
      </c>
      <c r="P11" s="40">
        <v>733</v>
      </c>
      <c r="Q11" s="42">
        <v>45709</v>
      </c>
      <c r="R11" s="40" t="s">
        <v>31</v>
      </c>
      <c r="S11" s="40">
        <v>0</v>
      </c>
    </row>
    <row r="12" spans="1:19" ht="17" x14ac:dyDescent="0.4">
      <c r="B12" s="57" t="s">
        <v>147</v>
      </c>
      <c r="C12" s="49"/>
      <c r="D12" s="49"/>
      <c r="E12" s="49"/>
      <c r="F12" s="49"/>
      <c r="G12" s="49"/>
      <c r="H12" s="49"/>
      <c r="I12" s="49"/>
      <c r="J12" s="49"/>
      <c r="K12" s="25"/>
      <c r="L12" s="26"/>
      <c r="M12" s="43">
        <f>SUM(M9:M11)</f>
        <v>10046312</v>
      </c>
      <c r="N12" s="75"/>
      <c r="O12" s="76"/>
      <c r="P12" s="77"/>
      <c r="Q12" s="28"/>
      <c r="R12" s="44"/>
      <c r="S12" s="30">
        <v>0</v>
      </c>
    </row>
    <row r="13" spans="1:19" ht="17" x14ac:dyDescent="0.4">
      <c r="B13" s="57" t="s">
        <v>184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78"/>
      <c r="O13" s="78"/>
      <c r="P13" s="78"/>
      <c r="Q13" s="79"/>
      <c r="R13" s="44"/>
      <c r="S13" s="44"/>
    </row>
    <row r="14" spans="1:19" ht="17" x14ac:dyDescent="0.4">
      <c r="B14" s="57" t="s">
        <v>185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76"/>
      <c r="O14" s="76"/>
      <c r="P14" s="76"/>
      <c r="Q14" s="77"/>
      <c r="R14" s="44"/>
      <c r="S14" s="44"/>
    </row>
    <row r="15" spans="1:19" ht="17" x14ac:dyDescent="0.4">
      <c r="B15" s="57" t="s">
        <v>186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78"/>
      <c r="O15" s="78"/>
      <c r="P15" s="78"/>
      <c r="Q15" s="79"/>
      <c r="R15" s="44"/>
      <c r="S15" s="44"/>
    </row>
    <row r="16" spans="1:19" ht="14.5" x14ac:dyDescent="0.35">
      <c r="B16" s="58" t="s">
        <v>151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74"/>
      <c r="O16" s="74"/>
      <c r="P16" s="74"/>
      <c r="Q16" s="74"/>
      <c r="R16" s="45"/>
      <c r="S16" s="45"/>
    </row>
    <row r="17" spans="2:19" ht="14.5" x14ac:dyDescent="0.35">
      <c r="B17" s="59" t="s">
        <v>152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45"/>
      <c r="S17" s="45"/>
    </row>
    <row r="18" spans="2:19" x14ac:dyDescent="0.25">
      <c r="L18" s="34"/>
      <c r="M18" s="34"/>
    </row>
    <row r="19" spans="2:19" ht="13" x14ac:dyDescent="0.3">
      <c r="R19" s="33"/>
      <c r="S19" s="33"/>
    </row>
    <row r="20" spans="2:19" x14ac:dyDescent="0.25">
      <c r="R20" s="36"/>
      <c r="S20" s="36"/>
    </row>
    <row r="21" spans="2:19" ht="13" x14ac:dyDescent="0.3">
      <c r="L21" s="61" t="s">
        <v>153</v>
      </c>
      <c r="M21" s="60"/>
      <c r="N21" s="60"/>
      <c r="O21" s="60"/>
      <c r="P21" s="60"/>
      <c r="Q21" s="60"/>
      <c r="R21" s="46"/>
      <c r="S21" s="46"/>
    </row>
    <row r="22" spans="2:19" ht="13" x14ac:dyDescent="0.3">
      <c r="L22" s="34"/>
      <c r="M22" s="35" t="s">
        <v>154</v>
      </c>
      <c r="N22" s="34"/>
      <c r="O22" s="36"/>
      <c r="P22" s="36"/>
      <c r="Q22" s="36"/>
      <c r="R22" s="47"/>
      <c r="S22" s="47"/>
    </row>
    <row r="23" spans="2:19" ht="13" x14ac:dyDescent="0.3">
      <c r="L23" s="48" t="s">
        <v>155</v>
      </c>
      <c r="M23" s="49"/>
      <c r="N23" s="50"/>
      <c r="O23" s="51" t="s">
        <v>156</v>
      </c>
      <c r="P23" s="52"/>
      <c r="Q23" s="53"/>
    </row>
    <row r="24" spans="2:19" ht="13" x14ac:dyDescent="0.3">
      <c r="L24" s="54" t="s">
        <v>157</v>
      </c>
      <c r="M24" s="55"/>
      <c r="N24" s="55"/>
      <c r="O24" s="56">
        <v>1490367</v>
      </c>
      <c r="P24" s="49"/>
      <c r="Q24" s="50"/>
    </row>
    <row r="27" spans="2:19" x14ac:dyDescent="0.25">
      <c r="L27" s="34"/>
      <c r="M27" s="34"/>
    </row>
    <row r="28" spans="2:19" x14ac:dyDescent="0.25">
      <c r="L28" s="34"/>
      <c r="M28" s="34"/>
    </row>
    <row r="29" spans="2:19" x14ac:dyDescent="0.25">
      <c r="L29" s="34"/>
      <c r="M29" s="34"/>
    </row>
    <row r="30" spans="2:19" x14ac:dyDescent="0.25">
      <c r="L30" s="34"/>
      <c r="M30" s="34"/>
    </row>
    <row r="31" spans="2:19" x14ac:dyDescent="0.25">
      <c r="L31" s="34"/>
      <c r="M31" s="34"/>
    </row>
    <row r="32" spans="2:19" x14ac:dyDescent="0.25">
      <c r="L32" s="34"/>
      <c r="M32" s="34"/>
    </row>
    <row r="33" spans="12:13" x14ac:dyDescent="0.25">
      <c r="L33" s="34"/>
      <c r="M33" s="34"/>
    </row>
    <row r="34" spans="12:13" x14ac:dyDescent="0.25">
      <c r="L34" s="34"/>
      <c r="M34" s="34"/>
    </row>
    <row r="35" spans="12:13" x14ac:dyDescent="0.25">
      <c r="L35" s="34"/>
      <c r="M35" s="34"/>
    </row>
    <row r="36" spans="12:13" x14ac:dyDescent="0.25">
      <c r="L36" s="34"/>
      <c r="M36" s="34"/>
    </row>
    <row r="37" spans="12:13" x14ac:dyDescent="0.25">
      <c r="L37" s="34"/>
      <c r="M37" s="34"/>
    </row>
    <row r="38" spans="12:13" x14ac:dyDescent="0.25">
      <c r="L38" s="34"/>
      <c r="M38" s="34"/>
    </row>
    <row r="39" spans="12:13" x14ac:dyDescent="0.25">
      <c r="L39" s="34"/>
      <c r="M39" s="34"/>
    </row>
    <row r="40" spans="12:13" x14ac:dyDescent="0.25">
      <c r="L40" s="34"/>
      <c r="M40" s="34"/>
    </row>
    <row r="41" spans="12:13" x14ac:dyDescent="0.25">
      <c r="L41" s="34"/>
      <c r="M41" s="34"/>
    </row>
    <row r="42" spans="12:13" x14ac:dyDescent="0.25">
      <c r="L42" s="34"/>
      <c r="M42" s="34"/>
    </row>
    <row r="43" spans="12:13" x14ac:dyDescent="0.25">
      <c r="L43" s="34"/>
      <c r="M43" s="34"/>
    </row>
    <row r="44" spans="12:13" x14ac:dyDescent="0.25">
      <c r="L44" s="34"/>
      <c r="M44" s="34"/>
    </row>
    <row r="45" spans="12:13" x14ac:dyDescent="0.25">
      <c r="L45" s="34"/>
      <c r="M45" s="34"/>
    </row>
    <row r="46" spans="12:13" x14ac:dyDescent="0.25">
      <c r="L46" s="34"/>
      <c r="M46" s="34"/>
    </row>
    <row r="47" spans="12:13" x14ac:dyDescent="0.25">
      <c r="L47" s="34"/>
      <c r="M47" s="34"/>
    </row>
    <row r="48" spans="12:13" x14ac:dyDescent="0.25">
      <c r="L48" s="34"/>
      <c r="M48" s="34"/>
    </row>
    <row r="49" spans="12:13" x14ac:dyDescent="0.25">
      <c r="L49" s="34"/>
      <c r="M49" s="34"/>
    </row>
    <row r="50" spans="12:13" x14ac:dyDescent="0.25">
      <c r="L50" s="34"/>
      <c r="M50" s="34"/>
    </row>
    <row r="51" spans="12:13" x14ac:dyDescent="0.25">
      <c r="L51" s="34"/>
      <c r="M51" s="34"/>
    </row>
    <row r="52" spans="12:13" x14ac:dyDescent="0.25">
      <c r="L52" s="34"/>
      <c r="M52" s="34"/>
    </row>
    <row r="53" spans="12:13" x14ac:dyDescent="0.25">
      <c r="L53" s="34"/>
      <c r="M53" s="34"/>
    </row>
    <row r="54" spans="12:13" x14ac:dyDescent="0.25">
      <c r="L54" s="34"/>
      <c r="M54" s="34"/>
    </row>
    <row r="55" spans="12:13" x14ac:dyDescent="0.25">
      <c r="L55" s="34"/>
      <c r="M55" s="34"/>
    </row>
    <row r="56" spans="12:13" x14ac:dyDescent="0.25">
      <c r="L56" s="34"/>
      <c r="M56" s="34"/>
    </row>
    <row r="57" spans="12:13" x14ac:dyDescent="0.25">
      <c r="L57" s="34"/>
      <c r="M57" s="34"/>
    </row>
    <row r="58" spans="12:13" x14ac:dyDescent="0.25">
      <c r="L58" s="34"/>
      <c r="M58" s="34"/>
    </row>
    <row r="59" spans="12:13" x14ac:dyDescent="0.25">
      <c r="L59" s="34"/>
      <c r="M59" s="34"/>
    </row>
    <row r="60" spans="12:13" x14ac:dyDescent="0.25">
      <c r="L60" s="34"/>
      <c r="M60" s="34"/>
    </row>
    <row r="61" spans="12:13" x14ac:dyDescent="0.25">
      <c r="L61" s="34"/>
      <c r="M61" s="34"/>
    </row>
    <row r="62" spans="12:13" x14ac:dyDescent="0.25">
      <c r="L62" s="34"/>
      <c r="M62" s="34"/>
    </row>
    <row r="63" spans="12:13" x14ac:dyDescent="0.25">
      <c r="L63" s="34"/>
      <c r="M63" s="34"/>
    </row>
    <row r="64" spans="12:13" x14ac:dyDescent="0.25">
      <c r="L64" s="34"/>
      <c r="M64" s="34"/>
    </row>
    <row r="65" spans="12:13" x14ac:dyDescent="0.25">
      <c r="L65" s="34"/>
      <c r="M65" s="34"/>
    </row>
    <row r="66" spans="12:13" x14ac:dyDescent="0.25">
      <c r="L66" s="34"/>
      <c r="M66" s="34"/>
    </row>
    <row r="67" spans="12:13" x14ac:dyDescent="0.25">
      <c r="L67" s="34"/>
      <c r="M67" s="34"/>
    </row>
    <row r="68" spans="12:13" x14ac:dyDescent="0.25">
      <c r="L68" s="34"/>
      <c r="M68" s="34"/>
    </row>
    <row r="69" spans="12:13" x14ac:dyDescent="0.25">
      <c r="L69" s="34"/>
      <c r="M69" s="34"/>
    </row>
    <row r="70" spans="12:13" x14ac:dyDescent="0.25">
      <c r="L70" s="34"/>
      <c r="M70" s="34"/>
    </row>
    <row r="71" spans="12:13" x14ac:dyDescent="0.25">
      <c r="L71" s="34"/>
      <c r="M71" s="34"/>
    </row>
    <row r="72" spans="12:13" x14ac:dyDescent="0.25">
      <c r="L72" s="34"/>
      <c r="M72" s="34"/>
    </row>
    <row r="73" spans="12:13" x14ac:dyDescent="0.25">
      <c r="L73" s="34"/>
      <c r="M73" s="34"/>
    </row>
    <row r="74" spans="12:13" x14ac:dyDescent="0.25">
      <c r="L74" s="34"/>
      <c r="M74" s="34"/>
    </row>
    <row r="75" spans="12:13" x14ac:dyDescent="0.25">
      <c r="L75" s="34"/>
      <c r="M75" s="34"/>
    </row>
    <row r="76" spans="12:13" x14ac:dyDescent="0.25">
      <c r="L76" s="34"/>
      <c r="M76" s="34"/>
    </row>
    <row r="77" spans="12:13" x14ac:dyDescent="0.25">
      <c r="L77" s="34"/>
      <c r="M77" s="34"/>
    </row>
    <row r="78" spans="12:13" x14ac:dyDescent="0.25">
      <c r="L78" s="34"/>
      <c r="M78" s="34"/>
    </row>
    <row r="79" spans="12:13" x14ac:dyDescent="0.25">
      <c r="L79" s="34"/>
      <c r="M79" s="34"/>
    </row>
    <row r="80" spans="12:13" x14ac:dyDescent="0.25">
      <c r="L80" s="34"/>
      <c r="M80" s="34"/>
    </row>
    <row r="81" spans="12:13" x14ac:dyDescent="0.25">
      <c r="L81" s="34"/>
      <c r="M81" s="34"/>
    </row>
    <row r="82" spans="12:13" x14ac:dyDescent="0.25">
      <c r="L82" s="34"/>
      <c r="M82" s="34"/>
    </row>
    <row r="83" spans="12:13" x14ac:dyDescent="0.25">
      <c r="L83" s="34"/>
      <c r="M83" s="34"/>
    </row>
    <row r="84" spans="12:13" x14ac:dyDescent="0.25">
      <c r="L84" s="34"/>
      <c r="M84" s="34"/>
    </row>
    <row r="85" spans="12:13" x14ac:dyDescent="0.25">
      <c r="L85" s="34"/>
      <c r="M85" s="34"/>
    </row>
    <row r="86" spans="12:13" x14ac:dyDescent="0.25">
      <c r="L86" s="34"/>
      <c r="M86" s="34"/>
    </row>
    <row r="87" spans="12:13" x14ac:dyDescent="0.25">
      <c r="L87" s="34"/>
      <c r="M87" s="34"/>
    </row>
    <row r="88" spans="12:13" x14ac:dyDescent="0.25">
      <c r="L88" s="34"/>
      <c r="M88" s="34"/>
    </row>
    <row r="89" spans="12:13" x14ac:dyDescent="0.25">
      <c r="L89" s="34"/>
      <c r="M89" s="34"/>
    </row>
    <row r="90" spans="12:13" x14ac:dyDescent="0.25">
      <c r="L90" s="34"/>
      <c r="M90" s="34"/>
    </row>
    <row r="91" spans="12:13" x14ac:dyDescent="0.25">
      <c r="L91" s="34"/>
      <c r="M91" s="34"/>
    </row>
    <row r="92" spans="12:13" x14ac:dyDescent="0.25">
      <c r="L92" s="34"/>
      <c r="M92" s="34"/>
    </row>
    <row r="93" spans="12:13" x14ac:dyDescent="0.25">
      <c r="L93" s="34"/>
      <c r="M93" s="34"/>
    </row>
    <row r="94" spans="12:13" x14ac:dyDescent="0.25">
      <c r="L94" s="34"/>
      <c r="M94" s="34"/>
    </row>
    <row r="95" spans="12:13" x14ac:dyDescent="0.25">
      <c r="L95" s="34"/>
      <c r="M95" s="34"/>
    </row>
    <row r="96" spans="12:13" x14ac:dyDescent="0.25">
      <c r="L96" s="34"/>
      <c r="M96" s="34"/>
    </row>
    <row r="97" spans="12:13" x14ac:dyDescent="0.25">
      <c r="L97" s="34"/>
      <c r="M97" s="34"/>
    </row>
    <row r="98" spans="12:13" x14ac:dyDescent="0.25">
      <c r="L98" s="34"/>
      <c r="M98" s="34"/>
    </row>
    <row r="99" spans="12:13" x14ac:dyDescent="0.25">
      <c r="L99" s="34"/>
      <c r="M99" s="34"/>
    </row>
    <row r="100" spans="12:13" x14ac:dyDescent="0.25">
      <c r="L100" s="34"/>
      <c r="M100" s="34"/>
    </row>
    <row r="101" spans="12:13" x14ac:dyDescent="0.25">
      <c r="L101" s="34"/>
      <c r="M101" s="34"/>
    </row>
    <row r="102" spans="12:13" x14ac:dyDescent="0.25">
      <c r="L102" s="34"/>
      <c r="M102" s="34"/>
    </row>
    <row r="103" spans="12:13" x14ac:dyDescent="0.25">
      <c r="L103" s="34"/>
      <c r="M103" s="34"/>
    </row>
    <row r="104" spans="12:13" x14ac:dyDescent="0.25">
      <c r="L104" s="34"/>
      <c r="M104" s="34"/>
    </row>
    <row r="105" spans="12:13" x14ac:dyDescent="0.25">
      <c r="L105" s="34"/>
      <c r="M105" s="34"/>
    </row>
    <row r="106" spans="12:13" x14ac:dyDescent="0.25">
      <c r="L106" s="34"/>
      <c r="M106" s="34"/>
    </row>
    <row r="107" spans="12:13" x14ac:dyDescent="0.25">
      <c r="L107" s="34"/>
      <c r="M107" s="34"/>
    </row>
    <row r="108" spans="12:13" x14ac:dyDescent="0.25">
      <c r="L108" s="34"/>
      <c r="M108" s="34"/>
    </row>
    <row r="109" spans="12:13" x14ac:dyDescent="0.25">
      <c r="L109" s="34"/>
      <c r="M109" s="34"/>
    </row>
    <row r="110" spans="12:13" x14ac:dyDescent="0.25">
      <c r="L110" s="34"/>
      <c r="M110" s="34"/>
    </row>
    <row r="111" spans="12:13" x14ac:dyDescent="0.25">
      <c r="L111" s="34"/>
      <c r="M111" s="34"/>
    </row>
    <row r="112" spans="12:13" x14ac:dyDescent="0.25">
      <c r="L112" s="34"/>
      <c r="M112" s="34"/>
    </row>
    <row r="113" spans="12:13" x14ac:dyDescent="0.25">
      <c r="L113" s="34"/>
      <c r="M113" s="34"/>
    </row>
    <row r="114" spans="12:13" x14ac:dyDescent="0.25">
      <c r="L114" s="34"/>
      <c r="M114" s="34"/>
    </row>
    <row r="115" spans="12:13" x14ac:dyDescent="0.25">
      <c r="L115" s="34"/>
      <c r="M115" s="34"/>
    </row>
    <row r="116" spans="12:13" x14ac:dyDescent="0.25">
      <c r="L116" s="34"/>
      <c r="M116" s="34"/>
    </row>
    <row r="117" spans="12:13" x14ac:dyDescent="0.25">
      <c r="L117" s="34"/>
      <c r="M117" s="34"/>
    </row>
    <row r="118" spans="12:13" x14ac:dyDescent="0.25">
      <c r="L118" s="34"/>
      <c r="M118" s="34"/>
    </row>
    <row r="119" spans="12:13" x14ac:dyDescent="0.25">
      <c r="L119" s="34"/>
      <c r="M119" s="34"/>
    </row>
    <row r="120" spans="12:13" x14ac:dyDescent="0.25">
      <c r="L120" s="34"/>
      <c r="M120" s="34"/>
    </row>
    <row r="121" spans="12:13" x14ac:dyDescent="0.25">
      <c r="L121" s="34"/>
      <c r="M121" s="34"/>
    </row>
    <row r="122" spans="12:13" x14ac:dyDescent="0.25">
      <c r="L122" s="34"/>
      <c r="M122" s="34"/>
    </row>
    <row r="123" spans="12:13" x14ac:dyDescent="0.25">
      <c r="L123" s="34"/>
      <c r="M123" s="34"/>
    </row>
    <row r="124" spans="12:13" x14ac:dyDescent="0.25">
      <c r="L124" s="34"/>
      <c r="M124" s="34"/>
    </row>
    <row r="125" spans="12:13" x14ac:dyDescent="0.25">
      <c r="L125" s="34"/>
      <c r="M125" s="34"/>
    </row>
    <row r="126" spans="12:13" x14ac:dyDescent="0.25">
      <c r="L126" s="34"/>
      <c r="M126" s="34"/>
    </row>
    <row r="127" spans="12:13" x14ac:dyDescent="0.25">
      <c r="L127" s="34"/>
      <c r="M127" s="34"/>
    </row>
    <row r="128" spans="12:13" x14ac:dyDescent="0.25">
      <c r="L128" s="34"/>
      <c r="M128" s="34"/>
    </row>
    <row r="129" spans="12:13" x14ac:dyDescent="0.25">
      <c r="L129" s="34"/>
      <c r="M129" s="34"/>
    </row>
    <row r="130" spans="12:13" x14ac:dyDescent="0.25">
      <c r="L130" s="34"/>
      <c r="M130" s="34"/>
    </row>
    <row r="131" spans="12:13" x14ac:dyDescent="0.25">
      <c r="L131" s="34"/>
      <c r="M131" s="34"/>
    </row>
    <row r="132" spans="12:13" x14ac:dyDescent="0.25">
      <c r="L132" s="34"/>
      <c r="M132" s="34"/>
    </row>
    <row r="133" spans="12:13" x14ac:dyDescent="0.25">
      <c r="L133" s="34"/>
      <c r="M133" s="34"/>
    </row>
    <row r="134" spans="12:13" x14ac:dyDescent="0.25">
      <c r="L134" s="34"/>
      <c r="M134" s="34"/>
    </row>
    <row r="135" spans="12:13" x14ac:dyDescent="0.25">
      <c r="L135" s="34"/>
      <c r="M135" s="34"/>
    </row>
    <row r="136" spans="12:13" x14ac:dyDescent="0.25">
      <c r="L136" s="34"/>
      <c r="M136" s="34"/>
    </row>
    <row r="137" spans="12:13" x14ac:dyDescent="0.25">
      <c r="L137" s="34"/>
      <c r="M137" s="34"/>
    </row>
    <row r="138" spans="12:13" x14ac:dyDescent="0.25">
      <c r="L138" s="34"/>
      <c r="M138" s="34"/>
    </row>
    <row r="139" spans="12:13" x14ac:dyDescent="0.25">
      <c r="L139" s="34"/>
      <c r="M139" s="34"/>
    </row>
    <row r="140" spans="12:13" x14ac:dyDescent="0.25">
      <c r="L140" s="34"/>
      <c r="M140" s="34"/>
    </row>
    <row r="141" spans="12:13" x14ac:dyDescent="0.25">
      <c r="L141" s="34"/>
      <c r="M141" s="34"/>
    </row>
    <row r="142" spans="12:13" x14ac:dyDescent="0.25">
      <c r="L142" s="34"/>
      <c r="M142" s="34"/>
    </row>
    <row r="143" spans="12:13" x14ac:dyDescent="0.25">
      <c r="L143" s="34"/>
      <c r="M143" s="34"/>
    </row>
    <row r="144" spans="12:13" x14ac:dyDescent="0.25">
      <c r="L144" s="34"/>
      <c r="M144" s="34"/>
    </row>
    <row r="145" spans="12:13" x14ac:dyDescent="0.25">
      <c r="L145" s="34"/>
      <c r="M145" s="34"/>
    </row>
    <row r="146" spans="12:13" x14ac:dyDescent="0.25">
      <c r="L146" s="34"/>
      <c r="M146" s="34"/>
    </row>
    <row r="147" spans="12:13" x14ac:dyDescent="0.25">
      <c r="L147" s="34"/>
      <c r="M147" s="34"/>
    </row>
    <row r="148" spans="12:13" x14ac:dyDescent="0.25">
      <c r="L148" s="34"/>
      <c r="M148" s="34"/>
    </row>
    <row r="149" spans="12:13" x14ac:dyDescent="0.25">
      <c r="L149" s="34"/>
      <c r="M149" s="34"/>
    </row>
    <row r="150" spans="12:13" x14ac:dyDescent="0.25">
      <c r="L150" s="34"/>
      <c r="M150" s="34"/>
    </row>
    <row r="151" spans="12:13" x14ac:dyDescent="0.25">
      <c r="L151" s="34"/>
      <c r="M151" s="34"/>
    </row>
    <row r="152" spans="12:13" x14ac:dyDescent="0.25">
      <c r="L152" s="34"/>
      <c r="M152" s="34"/>
    </row>
    <row r="153" spans="12:13" x14ac:dyDescent="0.25">
      <c r="L153" s="34"/>
      <c r="M153" s="34"/>
    </row>
    <row r="154" spans="12:13" x14ac:dyDescent="0.25">
      <c r="L154" s="34"/>
      <c r="M154" s="34"/>
    </row>
    <row r="155" spans="12:13" x14ac:dyDescent="0.25">
      <c r="L155" s="34"/>
      <c r="M155" s="34"/>
    </row>
    <row r="156" spans="12:13" x14ac:dyDescent="0.25">
      <c r="L156" s="34"/>
      <c r="M156" s="34"/>
    </row>
    <row r="157" spans="12:13" x14ac:dyDescent="0.25">
      <c r="L157" s="34"/>
      <c r="M157" s="34"/>
    </row>
    <row r="158" spans="12:13" x14ac:dyDescent="0.25">
      <c r="L158" s="34"/>
      <c r="M158" s="34"/>
    </row>
    <row r="159" spans="12:13" x14ac:dyDescent="0.25">
      <c r="L159" s="34"/>
      <c r="M159" s="34"/>
    </row>
    <row r="160" spans="12:13" x14ac:dyDescent="0.25">
      <c r="L160" s="34"/>
      <c r="M160" s="34"/>
    </row>
    <row r="161" spans="12:13" x14ac:dyDescent="0.25">
      <c r="L161" s="34"/>
      <c r="M161" s="34"/>
    </row>
    <row r="162" spans="12:13" x14ac:dyDescent="0.25">
      <c r="L162" s="34"/>
      <c r="M162" s="34"/>
    </row>
    <row r="163" spans="12:13" x14ac:dyDescent="0.25">
      <c r="L163" s="34"/>
      <c r="M163" s="34"/>
    </row>
    <row r="164" spans="12:13" x14ac:dyDescent="0.25">
      <c r="L164" s="34"/>
      <c r="M164" s="34"/>
    </row>
    <row r="165" spans="12:13" x14ac:dyDescent="0.25">
      <c r="L165" s="34"/>
      <c r="M165" s="34"/>
    </row>
    <row r="166" spans="12:13" x14ac:dyDescent="0.25">
      <c r="L166" s="34"/>
      <c r="M166" s="34"/>
    </row>
    <row r="167" spans="12:13" x14ac:dyDescent="0.25">
      <c r="L167" s="34"/>
      <c r="M167" s="34"/>
    </row>
    <row r="168" spans="12:13" x14ac:dyDescent="0.25">
      <c r="L168" s="34"/>
      <c r="M168" s="34"/>
    </row>
    <row r="169" spans="12:13" x14ac:dyDescent="0.25">
      <c r="L169" s="34"/>
      <c r="M169" s="34"/>
    </row>
    <row r="170" spans="12:13" x14ac:dyDescent="0.25">
      <c r="L170" s="34"/>
      <c r="M170" s="34"/>
    </row>
    <row r="171" spans="12:13" x14ac:dyDescent="0.25">
      <c r="L171" s="34"/>
      <c r="M171" s="34"/>
    </row>
    <row r="172" spans="12:13" x14ac:dyDescent="0.25">
      <c r="L172" s="34"/>
      <c r="M172" s="34"/>
    </row>
    <row r="173" spans="12:13" x14ac:dyDescent="0.25">
      <c r="L173" s="34"/>
      <c r="M173" s="34"/>
    </row>
    <row r="174" spans="12:13" x14ac:dyDescent="0.25">
      <c r="L174" s="34"/>
      <c r="M174" s="34"/>
    </row>
    <row r="175" spans="12:13" x14ac:dyDescent="0.25">
      <c r="L175" s="34"/>
      <c r="M175" s="34"/>
    </row>
    <row r="176" spans="12:13" x14ac:dyDescent="0.25">
      <c r="L176" s="34"/>
      <c r="M176" s="34"/>
    </row>
    <row r="177" spans="12:13" x14ac:dyDescent="0.25">
      <c r="L177" s="34"/>
      <c r="M177" s="34"/>
    </row>
    <row r="178" spans="12:13" x14ac:dyDescent="0.25">
      <c r="L178" s="34"/>
      <c r="M178" s="34"/>
    </row>
    <row r="179" spans="12:13" x14ac:dyDescent="0.25">
      <c r="L179" s="34"/>
      <c r="M179" s="34"/>
    </row>
    <row r="180" spans="12:13" x14ac:dyDescent="0.25">
      <c r="L180" s="34"/>
      <c r="M180" s="34"/>
    </row>
    <row r="181" spans="12:13" x14ac:dyDescent="0.25">
      <c r="L181" s="34"/>
      <c r="M181" s="34"/>
    </row>
    <row r="182" spans="12:13" x14ac:dyDescent="0.25">
      <c r="L182" s="34"/>
      <c r="M182" s="34"/>
    </row>
    <row r="183" spans="12:13" x14ac:dyDescent="0.25">
      <c r="L183" s="34"/>
      <c r="M183" s="34"/>
    </row>
    <row r="184" spans="12:13" x14ac:dyDescent="0.25">
      <c r="L184" s="34"/>
      <c r="M184" s="34"/>
    </row>
    <row r="185" spans="12:13" x14ac:dyDescent="0.25">
      <c r="L185" s="34"/>
      <c r="M185" s="34"/>
    </row>
    <row r="186" spans="12:13" x14ac:dyDescent="0.25">
      <c r="L186" s="34"/>
      <c r="M186" s="34"/>
    </row>
    <row r="187" spans="12:13" x14ac:dyDescent="0.25">
      <c r="L187" s="34"/>
      <c r="M187" s="34"/>
    </row>
    <row r="188" spans="12:13" x14ac:dyDescent="0.25">
      <c r="L188" s="34"/>
      <c r="M188" s="34"/>
    </row>
    <row r="189" spans="12:13" x14ac:dyDescent="0.25">
      <c r="L189" s="34"/>
      <c r="M189" s="34"/>
    </row>
    <row r="190" spans="12:13" x14ac:dyDescent="0.25">
      <c r="L190" s="34"/>
      <c r="M190" s="34"/>
    </row>
    <row r="191" spans="12:13" x14ac:dyDescent="0.25">
      <c r="L191" s="34"/>
      <c r="M191" s="34"/>
    </row>
    <row r="192" spans="12:13" x14ac:dyDescent="0.25">
      <c r="L192" s="34"/>
      <c r="M192" s="34"/>
    </row>
    <row r="193" spans="12:13" x14ac:dyDescent="0.25">
      <c r="L193" s="34"/>
      <c r="M193" s="34"/>
    </row>
    <row r="194" spans="12:13" x14ac:dyDescent="0.25">
      <c r="L194" s="34"/>
      <c r="M194" s="34"/>
    </row>
    <row r="195" spans="12:13" x14ac:dyDescent="0.25">
      <c r="L195" s="34"/>
      <c r="M195" s="34"/>
    </row>
    <row r="196" spans="12:13" x14ac:dyDescent="0.25">
      <c r="L196" s="34"/>
      <c r="M196" s="34"/>
    </row>
    <row r="197" spans="12:13" x14ac:dyDescent="0.25">
      <c r="L197" s="34"/>
      <c r="M197" s="34"/>
    </row>
    <row r="198" spans="12:13" x14ac:dyDescent="0.25">
      <c r="L198" s="34"/>
      <c r="M198" s="34"/>
    </row>
    <row r="199" spans="12:13" x14ac:dyDescent="0.25">
      <c r="L199" s="34"/>
      <c r="M199" s="34"/>
    </row>
    <row r="200" spans="12:13" x14ac:dyDescent="0.25">
      <c r="L200" s="34"/>
      <c r="M200" s="34"/>
    </row>
    <row r="201" spans="12:13" x14ac:dyDescent="0.25">
      <c r="L201" s="34"/>
      <c r="M201" s="34"/>
    </row>
    <row r="202" spans="12:13" x14ac:dyDescent="0.25">
      <c r="L202" s="34"/>
      <c r="M202" s="34"/>
    </row>
    <row r="203" spans="12:13" x14ac:dyDescent="0.25">
      <c r="L203" s="34"/>
      <c r="M203" s="34"/>
    </row>
    <row r="204" spans="12:13" x14ac:dyDescent="0.25">
      <c r="L204" s="34"/>
      <c r="M204" s="34"/>
    </row>
    <row r="205" spans="12:13" x14ac:dyDescent="0.25">
      <c r="L205" s="34"/>
      <c r="M205" s="34"/>
    </row>
    <row r="206" spans="12:13" x14ac:dyDescent="0.25">
      <c r="L206" s="34"/>
      <c r="M206" s="34"/>
    </row>
    <row r="207" spans="12:13" x14ac:dyDescent="0.25">
      <c r="L207" s="34"/>
      <c r="M207" s="34"/>
    </row>
    <row r="208" spans="12:13" x14ac:dyDescent="0.25">
      <c r="L208" s="34"/>
      <c r="M208" s="34"/>
    </row>
    <row r="209" spans="12:13" x14ac:dyDescent="0.25">
      <c r="L209" s="34"/>
      <c r="M209" s="34"/>
    </row>
    <row r="210" spans="12:13" x14ac:dyDescent="0.25">
      <c r="L210" s="34"/>
      <c r="M210" s="34"/>
    </row>
    <row r="211" spans="12:13" x14ac:dyDescent="0.25">
      <c r="L211" s="34"/>
      <c r="M211" s="34"/>
    </row>
    <row r="212" spans="12:13" x14ac:dyDescent="0.25">
      <c r="L212" s="34"/>
      <c r="M212" s="34"/>
    </row>
    <row r="213" spans="12:13" x14ac:dyDescent="0.25">
      <c r="L213" s="34"/>
      <c r="M213" s="34"/>
    </row>
    <row r="214" spans="12:13" x14ac:dyDescent="0.25">
      <c r="L214" s="34"/>
      <c r="M214" s="34"/>
    </row>
    <row r="215" spans="12:13" x14ac:dyDescent="0.25">
      <c r="L215" s="34"/>
      <c r="M215" s="34"/>
    </row>
    <row r="216" spans="12:13" x14ac:dyDescent="0.25">
      <c r="L216" s="34"/>
      <c r="M216" s="34"/>
    </row>
    <row r="217" spans="12:13" x14ac:dyDescent="0.25">
      <c r="L217" s="34"/>
      <c r="M217" s="34"/>
    </row>
    <row r="218" spans="12:13" x14ac:dyDescent="0.25">
      <c r="L218" s="34"/>
      <c r="M218" s="34"/>
    </row>
    <row r="219" spans="12:13" x14ac:dyDescent="0.25">
      <c r="L219" s="34"/>
      <c r="M219" s="34"/>
    </row>
    <row r="220" spans="12:13" x14ac:dyDescent="0.25">
      <c r="L220" s="34"/>
      <c r="M220" s="34"/>
    </row>
    <row r="221" spans="12:13" x14ac:dyDescent="0.25">
      <c r="L221" s="34"/>
      <c r="M221" s="34"/>
    </row>
    <row r="222" spans="12:13" x14ac:dyDescent="0.25">
      <c r="L222" s="34"/>
      <c r="M222" s="34"/>
    </row>
    <row r="223" spans="12:13" x14ac:dyDescent="0.25">
      <c r="L223" s="34"/>
      <c r="M223" s="34"/>
    </row>
    <row r="224" spans="12:13" x14ac:dyDescent="0.25">
      <c r="L224" s="34"/>
      <c r="M224" s="34"/>
    </row>
    <row r="225" spans="12:13" x14ac:dyDescent="0.25">
      <c r="L225" s="34"/>
      <c r="M225" s="34"/>
    </row>
    <row r="226" spans="12:13" x14ac:dyDescent="0.25">
      <c r="L226" s="34"/>
      <c r="M226" s="34"/>
    </row>
  </sheetData>
  <mergeCells count="33">
    <mergeCell ref="F7:F9"/>
    <mergeCell ref="G7:G9"/>
    <mergeCell ref="H7:H9"/>
    <mergeCell ref="A7:A9"/>
    <mergeCell ref="B7:B9"/>
    <mergeCell ref="C7:C9"/>
    <mergeCell ref="D7:D9"/>
    <mergeCell ref="E7:E9"/>
    <mergeCell ref="A1:P1"/>
    <mergeCell ref="A2:P2"/>
    <mergeCell ref="A3:P3"/>
    <mergeCell ref="M4:P4"/>
    <mergeCell ref="A6:I6"/>
    <mergeCell ref="J6:P6"/>
    <mergeCell ref="I7:I9"/>
    <mergeCell ref="J7:J9"/>
    <mergeCell ref="K7:K9"/>
    <mergeCell ref="N7:Q7"/>
    <mergeCell ref="R7:S8"/>
    <mergeCell ref="L7:L9"/>
    <mergeCell ref="M7:M9"/>
    <mergeCell ref="L21:Q21"/>
    <mergeCell ref="L23:N23"/>
    <mergeCell ref="O23:Q23"/>
    <mergeCell ref="L24:N24"/>
    <mergeCell ref="O24:Q24"/>
    <mergeCell ref="B16:Q16"/>
    <mergeCell ref="B17:Q17"/>
    <mergeCell ref="B12:J12"/>
    <mergeCell ref="N12:P12"/>
    <mergeCell ref="B13:Q13"/>
    <mergeCell ref="B14:Q14"/>
    <mergeCell ref="B15:Q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FEBRERO 2025</vt:lpstr>
      <vt:lpstr>EXTERIOR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Elizabeth Gonzalez Amarilla</dc:creator>
  <cp:lastModifiedBy>...</cp:lastModifiedBy>
  <dcterms:created xsi:type="dcterms:W3CDTF">2025-03-17T14:34:03Z</dcterms:created>
  <dcterms:modified xsi:type="dcterms:W3CDTF">2025-03-22T15:32:00Z</dcterms:modified>
</cp:coreProperties>
</file>